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ЗО\ЭЛС ВЕСНА 2021\"/>
    </mc:Choice>
  </mc:AlternateContent>
  <bookViews>
    <workbookView xWindow="132" yWindow="180" windowWidth="15852" windowHeight="15336" tabRatio="60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Лист1!$A$1:$X$119</definedName>
  </definedNames>
  <calcPr calcId="152511"/>
</workbook>
</file>

<file path=xl/calcChain.xml><?xml version="1.0" encoding="utf-8"?>
<calcChain xmlns="http://schemas.openxmlformats.org/spreadsheetml/2006/main">
  <c r="Q28" i="1" l="1"/>
  <c r="I28" i="1"/>
  <c r="A28" i="1"/>
  <c r="Q100" i="1"/>
  <c r="Q84" i="1"/>
  <c r="Q68" i="1"/>
  <c r="Q52" i="1"/>
  <c r="Q12" i="1"/>
  <c r="I100" i="1"/>
  <c r="I84" i="1"/>
  <c r="I68" i="1"/>
  <c r="I52" i="1"/>
  <c r="I4" i="1"/>
  <c r="A100" i="1"/>
  <c r="A84" i="1"/>
  <c r="A68" i="1"/>
  <c r="A52" i="1"/>
  <c r="N3" i="1"/>
  <c r="V3" i="1" s="1"/>
  <c r="P3" i="1"/>
  <c r="X3" i="1" s="1"/>
  <c r="O3" i="1"/>
  <c r="W3" i="1" s="1"/>
  <c r="L3" i="1"/>
  <c r="T3" i="1" s="1"/>
  <c r="M3" i="1"/>
  <c r="U3" i="1" s="1"/>
</calcChain>
</file>

<file path=xl/sharedStrings.xml><?xml version="1.0" encoding="utf-8"?>
<sst xmlns="http://schemas.openxmlformats.org/spreadsheetml/2006/main" count="357" uniqueCount="95">
  <si>
    <t>ПОНЕДЕЛЬНИК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</si>
  <si>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</si>
  <si>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</si>
  <si>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</si>
  <si>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</si>
  <si>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</si>
  <si>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</si>
  <si>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</si>
  <si>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</si>
  <si>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ЭКЗАМЕНАЦИОННО-ЛАБОРАТОРНАЯ СЕССИЯ №_ 2020/2021 уч.г.</t>
  </si>
  <si>
    <t>СУББОТА</t>
  </si>
  <si>
    <t>1 семестр</t>
  </si>
  <si>
    <t>2 семестр</t>
  </si>
  <si>
    <t>Миловзорова М.Н.</t>
  </si>
  <si>
    <t>Шматко А.Д.</t>
  </si>
  <si>
    <t>четная</t>
  </si>
  <si>
    <t>нечетная</t>
  </si>
  <si>
    <t>Марков А.В.</t>
  </si>
  <si>
    <t>Ефремов Н.Ю.</t>
  </si>
  <si>
    <t>зачет</t>
  </si>
  <si>
    <t>9:00 - 10:35</t>
  </si>
  <si>
    <t>10:50 - 12:25</t>
  </si>
  <si>
    <t>12:40 - 14:15</t>
  </si>
  <si>
    <t>Производственная практика: НИРС</t>
  </si>
  <si>
    <t>дифф.зачет</t>
  </si>
  <si>
    <t>экзамен</t>
  </si>
  <si>
    <t>экзамен+КР</t>
  </si>
  <si>
    <t>Санников В.А.</t>
  </si>
  <si>
    <t>Титух И.Н.</t>
  </si>
  <si>
    <t>Хвостов А.Б.</t>
  </si>
  <si>
    <t>Сорокина Е.В.</t>
  </si>
  <si>
    <t>Таничев А.В.</t>
  </si>
  <si>
    <t>Стешин А.И.</t>
  </si>
  <si>
    <t>Муравьев А.В.</t>
  </si>
  <si>
    <t>ЗМЕ791</t>
  </si>
  <si>
    <t>ЗМИ291</t>
  </si>
  <si>
    <t>ЗМР191</t>
  </si>
  <si>
    <t>ЗМР192</t>
  </si>
  <si>
    <t>ЗМР491</t>
  </si>
  <si>
    <t xml:space="preserve">Физическая культура </t>
  </si>
  <si>
    <t>Тихонов Р.Г.</t>
  </si>
  <si>
    <t>Финансы государственных корпораций</t>
  </si>
  <si>
    <t>Молдован А.А.</t>
  </si>
  <si>
    <t>Система ГМУ</t>
  </si>
  <si>
    <t>Управленческая экономика</t>
  </si>
  <si>
    <t>Правовое обеспечение ГМУ</t>
  </si>
  <si>
    <t>Системный анализ в ГМУ</t>
  </si>
  <si>
    <t>Инновационный менеджмент</t>
  </si>
  <si>
    <t>Методы исследований в менеджменте</t>
  </si>
  <si>
    <t>Теория организации и организационное поведение</t>
  </si>
  <si>
    <t>Современные проблемы и технологии управления персоналом</t>
  </si>
  <si>
    <t>Болотова О.В.</t>
  </si>
  <si>
    <t>Кадровый консалтинг и аудит</t>
  </si>
  <si>
    <t>Корпоративные финансы</t>
  </si>
  <si>
    <t>Макроэкономическое планирование и прогнозирование</t>
  </si>
  <si>
    <t>Лукичев П.М.</t>
  </si>
  <si>
    <t xml:space="preserve">Современный статегический анализ </t>
  </si>
  <si>
    <t>Учебная практика: НИП</t>
  </si>
  <si>
    <t>Основы численной технологической механики</t>
  </si>
  <si>
    <t>зачет+КР</t>
  </si>
  <si>
    <t>Динамика и устойчивость механических систем</t>
  </si>
  <si>
    <t>Строительная механика машин</t>
  </si>
  <si>
    <t>Туркина Н.Н.</t>
  </si>
  <si>
    <t>Механика материалов и конструкций</t>
  </si>
  <si>
    <t>Основы автоматизированного проектирования</t>
  </si>
  <si>
    <t>Проектирование измерительных приборов и систем</t>
  </si>
  <si>
    <t>Метрологическая экспертиза технической документации</t>
  </si>
  <si>
    <t>Метрологическое обеспечение производства</t>
  </si>
  <si>
    <t>Моделирование эффективного многофакторного исследования</t>
  </si>
  <si>
    <t>Государственная политика и менеджмент качества социальных систем</t>
  </si>
  <si>
    <t>Селентьева Д.О.</t>
  </si>
  <si>
    <t>лекция</t>
  </si>
  <si>
    <t>ПЗ</t>
  </si>
  <si>
    <t>Психология и педагогика высшей школы</t>
  </si>
  <si>
    <t>Лысенко Е.М.</t>
  </si>
  <si>
    <t>Стратегия социально-экономического развития России</t>
  </si>
  <si>
    <t>Автоматизация управленческого учета</t>
  </si>
  <si>
    <t>Гавриленко И.В.</t>
  </si>
  <si>
    <t>Политическая система современной России</t>
  </si>
  <si>
    <t>Избирательная система РФ</t>
  </si>
  <si>
    <t>Физическая культура и спорт</t>
  </si>
  <si>
    <t>Экономика НИОКР</t>
  </si>
  <si>
    <t>Григорьев М.Н.</t>
  </si>
  <si>
    <t>Организация разработок и исследований</t>
  </si>
  <si>
    <t>Чириков С.А.</t>
  </si>
  <si>
    <t>Стратегическое планирование маркетинговой деятельности</t>
  </si>
  <si>
    <t>Шамина Л.К.</t>
  </si>
  <si>
    <t>Производственная практика</t>
  </si>
  <si>
    <t>Туркина Н.Р.</t>
  </si>
  <si>
    <t>Компьютерные технологии в управлении качеством</t>
  </si>
  <si>
    <t>Юнаков И.Л.</t>
  </si>
  <si>
    <t xml:space="preserve">Производственная практика </t>
  </si>
  <si>
    <t>Экономика качества</t>
  </si>
  <si>
    <t>Учебная практика: компьютерный практикум</t>
  </si>
  <si>
    <t>Производственная практика: НИП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</si>
</sst>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4" fillId="2" borderId="44" xfId="0" applyFont="1" applyFill="1" applyBorder="1" applyAlignment="1">
      <alignment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/>
    <xf numFmtId="0" fontId="5" fillId="2" borderId="32" xfId="0" applyFont="1" applyFill="1" applyBorder="1"/>
    <xf numFmtId="0" fontId="5" fillId="2" borderId="37" xfId="0" applyFont="1" applyFill="1" applyBorder="1"/>
    <xf numFmtId="0" fontId="4" fillId="2" borderId="35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textRotation="90" wrapText="1"/>
    </xf>
    <xf numFmtId="0" fontId="2" fillId="2" borderId="43" xfId="0" applyFont="1" applyFill="1" applyBorder="1" applyAlignment="1">
      <alignment horizontal="center" vertical="center" textRotation="90" wrapText="1"/>
    </xf>
    <xf numFmtId="0" fontId="2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14" fontId="2" fillId="2" borderId="46" xfId="0" applyNumberFormat="1" applyFont="1" applyFill="1" applyBorder="1" applyAlignment="1">
      <alignment horizontal="center" vertical="center" textRotation="90" wrapText="1"/>
    </xf>
    <xf numFmtId="14" fontId="2" fillId="2" borderId="42" xfId="0" applyNumberFormat="1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textRotation="90" wrapText="1"/>
    </xf>
    <xf numFmtId="0" fontId="1" fillId="2" borderId="4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textRotation="90" wrapText="1"/>
    </xf>
    <xf numFmtId="14" fontId="2" fillId="2" borderId="27" xfId="0" applyNumberFormat="1" applyFont="1" applyFill="1" applyBorder="1" applyAlignment="1">
      <alignment horizontal="center" vertical="center" textRotation="90" wrapText="1"/>
    </xf>
    <xf numFmtId="14" fontId="2" fillId="2" borderId="25" xfId="0" applyNumberFormat="1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textRotation="90" wrapText="1"/>
    </xf>
    <xf numFmtId="0" fontId="2" fillId="2" borderId="37" xfId="0" applyFont="1" applyFill="1" applyBorder="1" applyAlignment="1">
      <alignment horizontal="center" vertical="center" textRotation="90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textRotation="90" wrapText="1"/>
    </xf>
    <xf numFmtId="0" fontId="7" fillId="2" borderId="25" xfId="0" applyFont="1" applyFill="1" applyBorder="1" applyAlignment="1">
      <alignment horizontal="center" vertical="center" textRotation="90" wrapText="1"/>
    </xf>
    <xf numFmtId="0" fontId="2" fillId="2" borderId="5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5" fillId="3" borderId="34" xfId="0" applyFont="1" applyFill="1" applyBorder="1"/>
    <xf numFmtId="0" fontId="5" fillId="3" borderId="24" xfId="0" applyFont="1" applyFill="1" applyBorder="1"/>
    <xf numFmtId="0" fontId="5" fillId="3" borderId="0" xfId="0" applyFont="1" applyFill="1" applyBorder="1"/>
    <xf numFmtId="0" fontId="5" fillId="3" borderId="25" xfId="0" applyFont="1" applyFill="1" applyBorder="1"/>
    <xf numFmtId="0" fontId="5" fillId="3" borderId="44" xfId="0" applyFont="1" applyFill="1" applyBorder="1"/>
    <xf numFmtId="0" fontId="5" fillId="3" borderId="2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9"/>
  <sheetViews>
    <sheetView tabSelected="1" view="pageBreakPreview" topLeftCell="I91" zoomScale="60" zoomScaleNormal="40" workbookViewId="0">
      <selection activeCell="W106" sqref="W106"/>
    </sheetView>
  </sheetViews>
  <sheetFormatPr defaultColWidth="9.109375" defaultRowHeight="13.8" x14ac:dyDescent="0.25"/>
  <cols>
    <col min="1" max="1" width="5.5546875" style="13" customWidth="1"/>
    <col min="2" max="2" width="5.109375" style="13" customWidth="1"/>
    <col min="3" max="3" width="9.109375" style="13"/>
    <col min="4" max="6" width="30.33203125" style="13" customWidth="1"/>
    <col min="7" max="7" width="28.6640625" style="13" customWidth="1"/>
    <col min="8" max="8" width="29" style="13" customWidth="1"/>
    <col min="9" max="9" width="6" style="13" customWidth="1"/>
    <col min="10" max="10" width="5.109375" style="13" customWidth="1"/>
    <col min="11" max="11" width="9.109375" style="13"/>
    <col min="12" max="12" width="29.5546875" style="13" customWidth="1"/>
    <col min="13" max="13" width="26.6640625" style="13" customWidth="1"/>
    <col min="14" max="14" width="33.88671875" style="13" customWidth="1"/>
    <col min="15" max="15" width="27.44140625" style="13" customWidth="1"/>
    <col min="16" max="16" width="25.6640625" style="13" customWidth="1"/>
    <col min="17" max="17" width="6" style="14" customWidth="1"/>
    <col min="18" max="18" width="5.109375" style="14" customWidth="1"/>
    <col min="19" max="19" width="9.109375" style="14"/>
    <col min="20" max="22" width="26.6640625" style="14" customWidth="1"/>
    <col min="23" max="23" width="27.109375" style="14" customWidth="1"/>
    <col min="24" max="24" width="26.88671875" style="14" customWidth="1"/>
    <col min="25" max="16384" width="9.109375" style="14"/>
  </cols>
  <sheetData>
    <row r="1" spans="1:24" ht="40.5" customHeight="1" thickBot="1" x14ac:dyDescent="0.3">
      <c r="A1" s="164" t="s">
        <v>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1:24" ht="15.75" customHeight="1" x14ac:dyDescent="0.25">
      <c r="A2" s="147" t="s">
        <v>15</v>
      </c>
      <c r="B2" s="148"/>
      <c r="C2" s="148"/>
      <c r="D2" s="140" t="s">
        <v>11</v>
      </c>
      <c r="E2" s="141"/>
      <c r="F2" s="141"/>
      <c r="G2" s="141"/>
      <c r="H2" s="142"/>
      <c r="I2" s="148" t="s">
        <v>16</v>
      </c>
      <c r="J2" s="148"/>
      <c r="K2" s="149"/>
      <c r="L2" s="140" t="s">
        <v>12</v>
      </c>
      <c r="M2" s="141"/>
      <c r="N2" s="141"/>
      <c r="O2" s="141"/>
      <c r="P2" s="141"/>
      <c r="Q2" s="147" t="s">
        <v>16</v>
      </c>
      <c r="R2" s="148"/>
      <c r="S2" s="149"/>
      <c r="T2" s="140" t="s">
        <v>12</v>
      </c>
      <c r="U2" s="141"/>
      <c r="V2" s="141"/>
      <c r="W2" s="141"/>
      <c r="X2" s="142"/>
    </row>
    <row r="3" spans="1:24" ht="15.75" customHeight="1" thickBot="1" x14ac:dyDescent="0.3">
      <c r="A3" s="159"/>
      <c r="B3" s="160"/>
      <c r="C3" s="160"/>
      <c r="D3" s="52" t="s">
        <v>34</v>
      </c>
      <c r="E3" s="15" t="s">
        <v>35</v>
      </c>
      <c r="F3" s="15" t="s">
        <v>36</v>
      </c>
      <c r="G3" s="16" t="s">
        <v>37</v>
      </c>
      <c r="H3" s="25" t="s">
        <v>38</v>
      </c>
      <c r="I3" s="151"/>
      <c r="J3" s="151"/>
      <c r="K3" s="152"/>
      <c r="L3" s="52" t="str">
        <f>D3</f>
        <v>ЗМЕ791</v>
      </c>
      <c r="M3" s="15" t="str">
        <f>E3</f>
        <v>ЗМИ291</v>
      </c>
      <c r="N3" s="15" t="str">
        <f>F3</f>
        <v>ЗМР191</v>
      </c>
      <c r="O3" s="16" t="str">
        <f>G3</f>
        <v>ЗМР192</v>
      </c>
      <c r="P3" s="55" t="str">
        <f>H3</f>
        <v>ЗМР491</v>
      </c>
      <c r="Q3" s="150"/>
      <c r="R3" s="151"/>
      <c r="S3" s="152"/>
      <c r="T3" s="52" t="str">
        <f>L3</f>
        <v>ЗМЕ791</v>
      </c>
      <c r="U3" s="15" t="str">
        <f>M3</f>
        <v>ЗМИ291</v>
      </c>
      <c r="V3" s="15" t="str">
        <f>N3</f>
        <v>ЗМР191</v>
      </c>
      <c r="W3" s="16" t="str">
        <f>O3</f>
        <v>ЗМР192</v>
      </c>
      <c r="X3" s="25" t="str">
        <f>P3</f>
        <v>ЗМР491</v>
      </c>
    </row>
    <row r="4" spans="1:24" ht="15.75" customHeight="1" x14ac:dyDescent="0.25">
      <c r="A4" s="137">
        <v>44298</v>
      </c>
      <c r="B4" s="127">
        <v>2</v>
      </c>
      <c r="C4" s="130" t="s">
        <v>21</v>
      </c>
      <c r="D4" s="7"/>
      <c r="E4" s="43"/>
      <c r="F4" s="43"/>
      <c r="G4" s="43"/>
      <c r="H4" s="27"/>
      <c r="I4" s="137">
        <f>A4+7</f>
        <v>44305</v>
      </c>
      <c r="J4" s="127">
        <v>2</v>
      </c>
      <c r="K4" s="144" t="s">
        <v>21</v>
      </c>
      <c r="L4" s="7"/>
      <c r="M4" s="43"/>
      <c r="N4" s="43"/>
      <c r="O4" s="43"/>
      <c r="P4" s="27"/>
      <c r="Q4" s="97"/>
      <c r="R4" s="127">
        <v>2</v>
      </c>
      <c r="S4" s="144" t="s">
        <v>21</v>
      </c>
      <c r="T4" s="7"/>
      <c r="U4" s="43"/>
      <c r="V4" s="43"/>
      <c r="W4" s="43"/>
      <c r="X4" s="27"/>
    </row>
    <row r="5" spans="1:24" ht="15.75" customHeight="1" x14ac:dyDescent="0.25">
      <c r="A5" s="138"/>
      <c r="B5" s="128"/>
      <c r="C5" s="131"/>
      <c r="D5" s="1"/>
      <c r="E5" s="41"/>
      <c r="F5" s="41"/>
      <c r="G5" s="41"/>
      <c r="H5" s="22"/>
      <c r="I5" s="138"/>
      <c r="J5" s="128"/>
      <c r="K5" s="118"/>
      <c r="L5" s="1"/>
      <c r="M5" s="41"/>
      <c r="N5" s="41"/>
      <c r="O5" s="41"/>
      <c r="P5" s="22"/>
      <c r="Q5" s="97"/>
      <c r="R5" s="128"/>
      <c r="S5" s="118"/>
      <c r="T5" s="1"/>
      <c r="U5" s="41"/>
      <c r="V5" s="41"/>
      <c r="W5" s="41"/>
      <c r="X5" s="22"/>
    </row>
    <row r="6" spans="1:24" ht="15.75" customHeight="1" x14ac:dyDescent="0.25">
      <c r="A6" s="138"/>
      <c r="B6" s="128"/>
      <c r="C6" s="131"/>
      <c r="D6" s="1"/>
      <c r="E6" s="41"/>
      <c r="F6" s="41"/>
      <c r="G6" s="41"/>
      <c r="H6" s="22"/>
      <c r="I6" s="138"/>
      <c r="J6" s="128"/>
      <c r="K6" s="118"/>
      <c r="L6" s="1"/>
      <c r="M6" s="41"/>
      <c r="N6" s="41"/>
      <c r="O6" s="41"/>
      <c r="P6" s="22"/>
      <c r="Q6" s="97"/>
      <c r="R6" s="128"/>
      <c r="S6" s="118"/>
      <c r="T6" s="1"/>
      <c r="U6" s="41"/>
      <c r="V6" s="41"/>
      <c r="W6" s="41"/>
      <c r="X6" s="22"/>
    </row>
    <row r="7" spans="1:24" ht="15.75" customHeight="1" x14ac:dyDescent="0.25">
      <c r="A7" s="138"/>
      <c r="B7" s="129"/>
      <c r="C7" s="131"/>
      <c r="D7" s="2"/>
      <c r="E7" s="42"/>
      <c r="F7" s="42"/>
      <c r="G7" s="42"/>
      <c r="H7" s="23"/>
      <c r="I7" s="138"/>
      <c r="J7" s="129"/>
      <c r="K7" s="118"/>
      <c r="L7" s="1"/>
      <c r="M7" s="42"/>
      <c r="N7" s="42"/>
      <c r="O7" s="42"/>
      <c r="P7" s="23"/>
      <c r="Q7" s="97"/>
      <c r="R7" s="129"/>
      <c r="S7" s="118"/>
      <c r="T7" s="2"/>
      <c r="U7" s="42"/>
      <c r="V7" s="42"/>
      <c r="W7" s="42"/>
      <c r="X7" s="23"/>
    </row>
    <row r="8" spans="1:24" ht="15.6" x14ac:dyDescent="0.25">
      <c r="A8" s="138"/>
      <c r="B8" s="134">
        <v>3</v>
      </c>
      <c r="C8" s="131" t="s">
        <v>22</v>
      </c>
      <c r="D8" s="3"/>
      <c r="E8" s="106"/>
      <c r="F8" s="6"/>
      <c r="G8" s="101"/>
      <c r="H8" s="10"/>
      <c r="I8" s="138"/>
      <c r="J8" s="134">
        <v>3</v>
      </c>
      <c r="K8" s="118" t="s">
        <v>22</v>
      </c>
      <c r="L8" s="3"/>
      <c r="M8" s="84"/>
      <c r="N8" s="6"/>
      <c r="O8" s="82"/>
      <c r="P8" s="10"/>
      <c r="Q8" s="97"/>
      <c r="R8" s="134">
        <v>3</v>
      </c>
      <c r="S8" s="118" t="s">
        <v>22</v>
      </c>
      <c r="T8" s="3"/>
      <c r="U8" s="70"/>
      <c r="V8" s="6"/>
      <c r="W8" s="67"/>
      <c r="X8" s="10"/>
    </row>
    <row r="9" spans="1:24" ht="15.75" customHeight="1" x14ac:dyDescent="0.25">
      <c r="A9" s="138"/>
      <c r="B9" s="128"/>
      <c r="C9" s="131"/>
      <c r="D9" s="1"/>
      <c r="E9" s="101"/>
      <c r="F9" s="4"/>
      <c r="G9" s="101"/>
      <c r="H9" s="10"/>
      <c r="I9" s="138"/>
      <c r="J9" s="128"/>
      <c r="K9" s="118"/>
      <c r="L9" s="1"/>
      <c r="M9" s="82"/>
      <c r="N9" s="4"/>
      <c r="O9" s="82"/>
      <c r="P9" s="10"/>
      <c r="Q9" s="97"/>
      <c r="R9" s="128"/>
      <c r="S9" s="118"/>
      <c r="T9" s="1"/>
      <c r="U9" s="67"/>
      <c r="V9" s="4"/>
      <c r="W9" s="67"/>
      <c r="X9" s="10"/>
    </row>
    <row r="10" spans="1:24" ht="15.75" customHeight="1" x14ac:dyDescent="0.25">
      <c r="A10" s="138"/>
      <c r="B10" s="128"/>
      <c r="C10" s="131"/>
      <c r="D10" s="1"/>
      <c r="E10" s="101"/>
      <c r="F10" s="4"/>
      <c r="G10" s="101"/>
      <c r="H10" s="10"/>
      <c r="I10" s="138"/>
      <c r="J10" s="128"/>
      <c r="K10" s="118"/>
      <c r="L10" s="1"/>
      <c r="M10" s="82"/>
      <c r="N10" s="4"/>
      <c r="O10" s="82"/>
      <c r="P10" s="10"/>
      <c r="Q10" s="97"/>
      <c r="R10" s="128"/>
      <c r="S10" s="118"/>
      <c r="T10" s="1"/>
      <c r="U10" s="67"/>
      <c r="V10" s="4"/>
      <c r="W10" s="67"/>
      <c r="X10" s="10"/>
    </row>
    <row r="11" spans="1:24" ht="15.75" customHeight="1" x14ac:dyDescent="0.25">
      <c r="A11" s="138"/>
      <c r="B11" s="128"/>
      <c r="C11" s="156"/>
      <c r="D11" s="1"/>
      <c r="E11" s="101"/>
      <c r="F11" s="4"/>
      <c r="G11" s="101"/>
      <c r="H11" s="10"/>
      <c r="I11" s="138"/>
      <c r="J11" s="128"/>
      <c r="K11" s="146"/>
      <c r="L11" s="2"/>
      <c r="M11" s="82"/>
      <c r="N11" s="4"/>
      <c r="O11" s="82"/>
      <c r="P11" s="10"/>
      <c r="Q11" s="97"/>
      <c r="R11" s="128"/>
      <c r="S11" s="146"/>
      <c r="T11" s="1"/>
      <c r="U11" s="67"/>
      <c r="V11" s="4"/>
      <c r="W11" s="67"/>
      <c r="X11" s="10"/>
    </row>
    <row r="12" spans="1:24" ht="15.75" customHeight="1" x14ac:dyDescent="0.25">
      <c r="A12" s="138"/>
      <c r="B12" s="161">
        <v>4</v>
      </c>
      <c r="C12" s="131" t="s">
        <v>1</v>
      </c>
      <c r="D12" s="34"/>
      <c r="E12" s="18"/>
      <c r="F12" s="18"/>
      <c r="G12" s="110"/>
      <c r="H12" s="9"/>
      <c r="I12" s="138"/>
      <c r="J12" s="167">
        <v>4</v>
      </c>
      <c r="K12" s="132" t="s">
        <v>1</v>
      </c>
      <c r="L12" s="3"/>
      <c r="M12" s="18"/>
      <c r="N12" s="18"/>
      <c r="O12" s="90"/>
      <c r="P12" s="21"/>
      <c r="Q12" s="138">
        <f>A4+14</f>
        <v>44312</v>
      </c>
      <c r="R12" s="139">
        <v>4</v>
      </c>
      <c r="S12" s="132" t="s">
        <v>1</v>
      </c>
      <c r="T12" s="34"/>
      <c r="U12" s="18"/>
      <c r="V12" s="18"/>
      <c r="W12" s="74"/>
      <c r="X12" s="21"/>
    </row>
    <row r="13" spans="1:24" ht="15.75" customHeight="1" x14ac:dyDescent="0.25">
      <c r="A13" s="138"/>
      <c r="B13" s="162"/>
      <c r="C13" s="131"/>
      <c r="D13" s="35"/>
      <c r="E13" s="19"/>
      <c r="F13" s="19"/>
      <c r="G13" s="102"/>
      <c r="H13" s="108"/>
      <c r="I13" s="138"/>
      <c r="J13" s="167"/>
      <c r="K13" s="118"/>
      <c r="L13" s="1"/>
      <c r="M13" s="19"/>
      <c r="N13" s="19"/>
      <c r="O13" s="81"/>
      <c r="P13" s="22"/>
      <c r="Q13" s="138"/>
      <c r="R13" s="117"/>
      <c r="S13" s="118"/>
      <c r="T13" s="35"/>
      <c r="U13" s="19"/>
      <c r="V13" s="19"/>
      <c r="W13" s="75"/>
      <c r="X13" s="22"/>
    </row>
    <row r="14" spans="1:24" ht="15.75" customHeight="1" x14ac:dyDescent="0.25">
      <c r="A14" s="138"/>
      <c r="B14" s="162"/>
      <c r="C14" s="131"/>
      <c r="D14" s="35"/>
      <c r="E14" s="19"/>
      <c r="F14" s="19"/>
      <c r="G14" s="102"/>
      <c r="H14" s="10"/>
      <c r="I14" s="138"/>
      <c r="J14" s="167"/>
      <c r="K14" s="118"/>
      <c r="L14" s="1"/>
      <c r="M14" s="19"/>
      <c r="N14" s="19"/>
      <c r="O14" s="81"/>
      <c r="P14" s="22"/>
      <c r="Q14" s="138"/>
      <c r="R14" s="117"/>
      <c r="S14" s="118"/>
      <c r="T14" s="35"/>
      <c r="U14" s="19"/>
      <c r="V14" s="19"/>
      <c r="W14" s="75"/>
      <c r="X14" s="22"/>
    </row>
    <row r="15" spans="1:24" ht="15" customHeight="1" x14ac:dyDescent="0.25">
      <c r="A15" s="138"/>
      <c r="B15" s="163"/>
      <c r="C15" s="131"/>
      <c r="D15" s="46"/>
      <c r="E15" s="20"/>
      <c r="F15" s="20"/>
      <c r="G15" s="99"/>
      <c r="H15" s="11"/>
      <c r="I15" s="138"/>
      <c r="J15" s="167"/>
      <c r="K15" s="118"/>
      <c r="L15" s="2"/>
      <c r="M15" s="19"/>
      <c r="N15" s="19"/>
      <c r="O15" s="81"/>
      <c r="P15" s="23"/>
      <c r="Q15" s="138"/>
      <c r="R15" s="117"/>
      <c r="S15" s="118"/>
      <c r="T15" s="46"/>
      <c r="U15" s="19"/>
      <c r="V15" s="19"/>
      <c r="W15" s="75"/>
      <c r="X15" s="23"/>
    </row>
    <row r="16" spans="1:24" ht="31.2" x14ac:dyDescent="0.25">
      <c r="A16" s="138"/>
      <c r="B16" s="134">
        <v>5</v>
      </c>
      <c r="C16" s="131" t="s">
        <v>2</v>
      </c>
      <c r="D16" s="3" t="s">
        <v>60</v>
      </c>
      <c r="E16" s="51"/>
      <c r="F16" s="32"/>
      <c r="G16" s="18"/>
      <c r="H16" s="9" t="s">
        <v>41</v>
      </c>
      <c r="I16" s="138"/>
      <c r="J16" s="117">
        <v>5</v>
      </c>
      <c r="K16" s="118" t="s">
        <v>2</v>
      </c>
      <c r="L16" s="89"/>
      <c r="M16" s="69"/>
      <c r="N16" s="90"/>
      <c r="O16" s="69"/>
      <c r="P16" s="9"/>
      <c r="Q16" s="138"/>
      <c r="R16" s="117">
        <v>5</v>
      </c>
      <c r="S16" s="118" t="s">
        <v>2</v>
      </c>
      <c r="T16" s="3" t="s">
        <v>23</v>
      </c>
      <c r="U16" s="84"/>
      <c r="V16" s="6" t="s">
        <v>76</v>
      </c>
      <c r="W16" s="51"/>
      <c r="X16" s="21"/>
    </row>
    <row r="17" spans="1:24" ht="15.75" customHeight="1" x14ac:dyDescent="0.25">
      <c r="A17" s="138"/>
      <c r="B17" s="128"/>
      <c r="C17" s="131"/>
      <c r="D17" s="1" t="s">
        <v>28</v>
      </c>
      <c r="E17" s="41"/>
      <c r="F17" s="30"/>
      <c r="G17" s="19"/>
      <c r="H17" s="10" t="s">
        <v>42</v>
      </c>
      <c r="I17" s="138"/>
      <c r="J17" s="117"/>
      <c r="K17" s="118"/>
      <c r="L17" s="91"/>
      <c r="M17" s="72"/>
      <c r="N17" s="81"/>
      <c r="O17" s="72"/>
      <c r="P17" s="10"/>
      <c r="Q17" s="138"/>
      <c r="R17" s="117"/>
      <c r="S17" s="118"/>
      <c r="T17" s="1" t="s">
        <v>88</v>
      </c>
      <c r="U17" s="82"/>
      <c r="V17" s="4" t="s">
        <v>77</v>
      </c>
      <c r="W17" s="41"/>
      <c r="X17" s="22"/>
    </row>
    <row r="18" spans="1:24" ht="15.75" customHeight="1" x14ac:dyDescent="0.25">
      <c r="A18" s="143" t="s">
        <v>0</v>
      </c>
      <c r="B18" s="128"/>
      <c r="C18" s="131"/>
      <c r="D18" s="1" t="s">
        <v>24</v>
      </c>
      <c r="E18" s="41"/>
      <c r="F18" s="30"/>
      <c r="G18" s="19"/>
      <c r="H18" s="10" t="s">
        <v>19</v>
      </c>
      <c r="I18" s="166" t="s">
        <v>0</v>
      </c>
      <c r="J18" s="117"/>
      <c r="K18" s="118"/>
      <c r="L18" s="91"/>
      <c r="M18" s="72"/>
      <c r="N18" s="81"/>
      <c r="O18" s="72"/>
      <c r="P18" s="10"/>
      <c r="Q18" s="143" t="s">
        <v>0</v>
      </c>
      <c r="R18" s="117"/>
      <c r="S18" s="118"/>
      <c r="T18" s="1" t="s">
        <v>72</v>
      </c>
      <c r="U18" s="82"/>
      <c r="V18" s="4" t="s">
        <v>72</v>
      </c>
      <c r="W18" s="41"/>
      <c r="X18" s="22"/>
    </row>
    <row r="19" spans="1:24" ht="15" customHeight="1" x14ac:dyDescent="0.25">
      <c r="A19" s="143"/>
      <c r="B19" s="129"/>
      <c r="C19" s="131"/>
      <c r="D19" s="2"/>
      <c r="E19" s="42"/>
      <c r="F19" s="31"/>
      <c r="G19" s="20"/>
      <c r="H19" s="11"/>
      <c r="I19" s="166"/>
      <c r="J19" s="117"/>
      <c r="K19" s="118"/>
      <c r="L19" s="92"/>
      <c r="M19" s="86"/>
      <c r="N19" s="93"/>
      <c r="O19" s="86"/>
      <c r="P19" s="11"/>
      <c r="Q19" s="143"/>
      <c r="R19" s="117"/>
      <c r="S19" s="118"/>
      <c r="T19" s="2"/>
      <c r="U19" s="87"/>
      <c r="V19" s="5"/>
      <c r="W19" s="42"/>
      <c r="X19" s="23"/>
    </row>
    <row r="20" spans="1:24" ht="46.8" x14ac:dyDescent="0.25">
      <c r="A20" s="143"/>
      <c r="B20" s="128">
        <v>6</v>
      </c>
      <c r="C20" s="131" t="s">
        <v>3</v>
      </c>
      <c r="D20" s="105" t="s">
        <v>61</v>
      </c>
      <c r="E20" s="6" t="s">
        <v>65</v>
      </c>
      <c r="F20" s="106"/>
      <c r="G20" s="6" t="s">
        <v>44</v>
      </c>
      <c r="H20" s="9" t="s">
        <v>41</v>
      </c>
      <c r="I20" s="166"/>
      <c r="J20" s="117">
        <v>6</v>
      </c>
      <c r="K20" s="118" t="s">
        <v>3</v>
      </c>
      <c r="L20" s="168" t="s">
        <v>83</v>
      </c>
      <c r="M20" s="126"/>
      <c r="N20" s="90"/>
      <c r="O20" s="6"/>
      <c r="P20" s="9" t="s">
        <v>75</v>
      </c>
      <c r="Q20" s="143"/>
      <c r="R20" s="117">
        <v>6</v>
      </c>
      <c r="S20" s="118" t="s">
        <v>3</v>
      </c>
      <c r="T20" s="3" t="s">
        <v>91</v>
      </c>
      <c r="U20" s="84" t="s">
        <v>93</v>
      </c>
      <c r="V20" s="6" t="s">
        <v>76</v>
      </c>
      <c r="W20" s="51"/>
      <c r="X20" s="21"/>
    </row>
    <row r="21" spans="1:24" ht="15.75" customHeight="1" x14ac:dyDescent="0.25">
      <c r="A21" s="143"/>
      <c r="B21" s="128"/>
      <c r="C21" s="131"/>
      <c r="D21" s="100" t="s">
        <v>28</v>
      </c>
      <c r="E21" s="4" t="s">
        <v>17</v>
      </c>
      <c r="F21" s="101"/>
      <c r="G21" s="4" t="s">
        <v>33</v>
      </c>
      <c r="H21" s="10" t="s">
        <v>42</v>
      </c>
      <c r="I21" s="166"/>
      <c r="J21" s="117"/>
      <c r="K21" s="118"/>
      <c r="L21" s="169" t="s">
        <v>84</v>
      </c>
      <c r="M21" s="120"/>
      <c r="N21" s="81"/>
      <c r="O21" s="4"/>
      <c r="P21" s="10" t="s">
        <v>42</v>
      </c>
      <c r="Q21" s="143"/>
      <c r="R21" s="117"/>
      <c r="S21" s="118"/>
      <c r="T21" s="1" t="s">
        <v>88</v>
      </c>
      <c r="U21" s="82" t="s">
        <v>17</v>
      </c>
      <c r="V21" s="4" t="s">
        <v>77</v>
      </c>
      <c r="W21" s="41"/>
      <c r="X21" s="22"/>
    </row>
    <row r="22" spans="1:24" ht="15.75" customHeight="1" x14ac:dyDescent="0.25">
      <c r="A22" s="143"/>
      <c r="B22" s="128"/>
      <c r="C22" s="131"/>
      <c r="D22" s="100" t="s">
        <v>25</v>
      </c>
      <c r="E22" s="4" t="s">
        <v>26</v>
      </c>
      <c r="F22" s="101"/>
      <c r="G22" s="4" t="s">
        <v>25</v>
      </c>
      <c r="H22" s="10" t="s">
        <v>19</v>
      </c>
      <c r="I22" s="166"/>
      <c r="J22" s="117"/>
      <c r="K22" s="118"/>
      <c r="L22" s="169" t="s">
        <v>71</v>
      </c>
      <c r="M22" s="120"/>
      <c r="N22" s="81"/>
      <c r="O22" s="4"/>
      <c r="P22" s="10" t="s">
        <v>72</v>
      </c>
      <c r="Q22" s="143"/>
      <c r="R22" s="117"/>
      <c r="S22" s="118"/>
      <c r="T22" s="1" t="s">
        <v>72</v>
      </c>
      <c r="U22" s="82" t="s">
        <v>72</v>
      </c>
      <c r="V22" s="4" t="s">
        <v>72</v>
      </c>
      <c r="W22" s="41"/>
      <c r="X22" s="22"/>
    </row>
    <row r="23" spans="1:24" ht="15" customHeight="1" x14ac:dyDescent="0.25">
      <c r="A23" s="143"/>
      <c r="B23" s="129"/>
      <c r="C23" s="131"/>
      <c r="D23" s="103"/>
      <c r="E23" s="5"/>
      <c r="F23" s="104"/>
      <c r="G23" s="5"/>
      <c r="H23" s="11"/>
      <c r="I23" s="166"/>
      <c r="J23" s="117"/>
      <c r="K23" s="118"/>
      <c r="L23" s="170"/>
      <c r="M23" s="122"/>
      <c r="N23" s="93"/>
      <c r="O23" s="5"/>
      <c r="P23" s="11"/>
      <c r="Q23" s="143"/>
      <c r="R23" s="117"/>
      <c r="S23" s="118"/>
      <c r="T23" s="2"/>
      <c r="U23" s="87"/>
      <c r="V23" s="5"/>
      <c r="W23" s="42"/>
      <c r="X23" s="23"/>
    </row>
    <row r="24" spans="1:24" ht="46.8" x14ac:dyDescent="0.25">
      <c r="A24" s="143"/>
      <c r="B24" s="128">
        <v>7</v>
      </c>
      <c r="C24" s="131" t="s">
        <v>4</v>
      </c>
      <c r="D24" s="100"/>
      <c r="E24" s="6"/>
      <c r="F24" s="101"/>
      <c r="G24" s="6" t="s">
        <v>44</v>
      </c>
      <c r="H24" s="10"/>
      <c r="I24" s="166"/>
      <c r="J24" s="117">
        <v>7</v>
      </c>
      <c r="K24" s="118" t="s">
        <v>4</v>
      </c>
      <c r="L24" s="168" t="s">
        <v>83</v>
      </c>
      <c r="M24" s="126"/>
      <c r="N24" s="90"/>
      <c r="O24" s="6"/>
      <c r="P24" s="9" t="s">
        <v>75</v>
      </c>
      <c r="Q24" s="143"/>
      <c r="R24" s="117">
        <v>7</v>
      </c>
      <c r="S24" s="118" t="s">
        <v>4</v>
      </c>
      <c r="T24" s="3"/>
      <c r="U24" s="74"/>
      <c r="V24" s="74"/>
      <c r="W24" s="6"/>
      <c r="X24" s="71"/>
    </row>
    <row r="25" spans="1:24" ht="15.75" customHeight="1" x14ac:dyDescent="0.25">
      <c r="A25" s="143"/>
      <c r="B25" s="128"/>
      <c r="C25" s="131"/>
      <c r="D25" s="100"/>
      <c r="E25" s="4"/>
      <c r="F25" s="101"/>
      <c r="G25" s="4" t="s">
        <v>33</v>
      </c>
      <c r="H25" s="10"/>
      <c r="I25" s="166"/>
      <c r="J25" s="117"/>
      <c r="K25" s="118"/>
      <c r="L25" s="169" t="s">
        <v>84</v>
      </c>
      <c r="M25" s="120"/>
      <c r="N25" s="81"/>
      <c r="O25" s="4"/>
      <c r="P25" s="10" t="s">
        <v>42</v>
      </c>
      <c r="Q25" s="143"/>
      <c r="R25" s="117"/>
      <c r="S25" s="118"/>
      <c r="T25" s="1"/>
      <c r="U25" s="75"/>
      <c r="V25" s="75"/>
      <c r="W25" s="4"/>
      <c r="X25" s="68"/>
    </row>
    <row r="26" spans="1:24" ht="15.75" customHeight="1" x14ac:dyDescent="0.25">
      <c r="A26" s="143"/>
      <c r="B26" s="128"/>
      <c r="C26" s="131"/>
      <c r="D26" s="100"/>
      <c r="E26" s="4"/>
      <c r="F26" s="101"/>
      <c r="G26" s="4" t="s">
        <v>25</v>
      </c>
      <c r="H26" s="10"/>
      <c r="I26" s="166"/>
      <c r="J26" s="117"/>
      <c r="K26" s="118"/>
      <c r="L26" s="169" t="s">
        <v>72</v>
      </c>
      <c r="M26" s="120"/>
      <c r="N26" s="81"/>
      <c r="O26" s="4"/>
      <c r="P26" s="10" t="s">
        <v>72</v>
      </c>
      <c r="Q26" s="143"/>
      <c r="R26" s="117"/>
      <c r="S26" s="118"/>
      <c r="T26" s="1"/>
      <c r="U26" s="75"/>
      <c r="V26" s="75"/>
      <c r="W26" s="4"/>
      <c r="X26" s="68"/>
    </row>
    <row r="27" spans="1:24" ht="15" customHeight="1" thickBot="1" x14ac:dyDescent="0.3">
      <c r="A27" s="165"/>
      <c r="B27" s="135"/>
      <c r="C27" s="136"/>
      <c r="D27" s="100"/>
      <c r="E27" s="4"/>
      <c r="F27" s="102"/>
      <c r="G27" s="12"/>
      <c r="H27" s="10"/>
      <c r="I27" s="166"/>
      <c r="J27" s="145"/>
      <c r="K27" s="146"/>
      <c r="L27" s="170"/>
      <c r="M27" s="122"/>
      <c r="N27" s="94"/>
      <c r="O27" s="12"/>
      <c r="P27" s="11"/>
      <c r="Q27" s="143"/>
      <c r="R27" s="145"/>
      <c r="S27" s="146"/>
      <c r="T27" s="37"/>
      <c r="U27" s="79"/>
      <c r="V27" s="79"/>
      <c r="W27" s="12"/>
      <c r="X27" s="28"/>
    </row>
    <row r="28" spans="1:24" ht="15" customHeight="1" x14ac:dyDescent="0.25">
      <c r="A28" s="137">
        <f>A4+1</f>
        <v>44299</v>
      </c>
      <c r="B28" s="127">
        <v>2</v>
      </c>
      <c r="C28" s="144" t="s">
        <v>21</v>
      </c>
      <c r="D28" s="7"/>
      <c r="E28" s="43"/>
      <c r="F28" s="43"/>
      <c r="G28" s="43"/>
      <c r="H28" s="27"/>
      <c r="I28" s="154">
        <f>A4+8</f>
        <v>44306</v>
      </c>
      <c r="J28" s="127">
        <v>2</v>
      </c>
      <c r="K28" s="130" t="s">
        <v>21</v>
      </c>
      <c r="L28" s="7"/>
      <c r="M28" s="43"/>
      <c r="N28" s="43"/>
      <c r="O28" s="43"/>
      <c r="P28" s="43"/>
      <c r="Q28" s="137">
        <f>A4+15</f>
        <v>44313</v>
      </c>
      <c r="R28" s="127">
        <v>2</v>
      </c>
      <c r="S28" s="144" t="s">
        <v>21</v>
      </c>
      <c r="T28" s="171"/>
      <c r="U28" s="172"/>
      <c r="V28" s="172"/>
      <c r="W28" s="172"/>
      <c r="X28" s="173"/>
    </row>
    <row r="29" spans="1:24" ht="15" customHeight="1" x14ac:dyDescent="0.25">
      <c r="A29" s="138"/>
      <c r="B29" s="128"/>
      <c r="C29" s="118"/>
      <c r="D29" s="1"/>
      <c r="E29" s="41"/>
      <c r="F29" s="41"/>
      <c r="G29" s="41"/>
      <c r="H29" s="22"/>
      <c r="I29" s="155"/>
      <c r="J29" s="128"/>
      <c r="K29" s="131"/>
      <c r="L29" s="1"/>
      <c r="M29" s="41"/>
      <c r="N29" s="41"/>
      <c r="O29" s="41"/>
      <c r="P29" s="41"/>
      <c r="Q29" s="138"/>
      <c r="R29" s="128"/>
      <c r="S29" s="118"/>
      <c r="T29" s="169"/>
      <c r="U29" s="174"/>
      <c r="V29" s="174"/>
      <c r="W29" s="174"/>
      <c r="X29" s="175"/>
    </row>
    <row r="30" spans="1:24" ht="15" customHeight="1" x14ac:dyDescent="0.25">
      <c r="A30" s="138"/>
      <c r="B30" s="128"/>
      <c r="C30" s="118"/>
      <c r="D30" s="1"/>
      <c r="E30" s="41"/>
      <c r="F30" s="41"/>
      <c r="G30" s="41"/>
      <c r="H30" s="22"/>
      <c r="I30" s="155"/>
      <c r="J30" s="128"/>
      <c r="K30" s="131"/>
      <c r="L30" s="1"/>
      <c r="M30" s="41"/>
      <c r="N30" s="41"/>
      <c r="O30" s="41"/>
      <c r="P30" s="41"/>
      <c r="Q30" s="138"/>
      <c r="R30" s="128"/>
      <c r="S30" s="118"/>
      <c r="T30" s="169"/>
      <c r="U30" s="174"/>
      <c r="V30" s="174"/>
      <c r="W30" s="174"/>
      <c r="X30" s="175"/>
    </row>
    <row r="31" spans="1:24" ht="15" customHeight="1" x14ac:dyDescent="0.25">
      <c r="A31" s="138"/>
      <c r="B31" s="129"/>
      <c r="C31" s="118"/>
      <c r="D31" s="2"/>
      <c r="E31" s="42"/>
      <c r="F31" s="42"/>
      <c r="G31" s="42"/>
      <c r="H31" s="23"/>
      <c r="I31" s="155"/>
      <c r="J31" s="129"/>
      <c r="K31" s="131"/>
      <c r="L31" s="2"/>
      <c r="M31" s="42"/>
      <c r="N31" s="42"/>
      <c r="O31" s="42"/>
      <c r="P31" s="42"/>
      <c r="Q31" s="138"/>
      <c r="R31" s="129"/>
      <c r="S31" s="118"/>
      <c r="T31" s="170"/>
      <c r="U31" s="176"/>
      <c r="V31" s="176"/>
      <c r="W31" s="176"/>
      <c r="X31" s="177"/>
    </row>
    <row r="32" spans="1:24" ht="15" customHeight="1" x14ac:dyDescent="0.25">
      <c r="A32" s="138"/>
      <c r="B32" s="134">
        <v>3</v>
      </c>
      <c r="C32" s="118" t="s">
        <v>22</v>
      </c>
      <c r="D32" s="3"/>
      <c r="E32" s="106"/>
      <c r="F32" s="6"/>
      <c r="G32" s="101"/>
      <c r="H32" s="10"/>
      <c r="I32" s="155"/>
      <c r="J32" s="134">
        <v>3</v>
      </c>
      <c r="K32" s="131" t="s">
        <v>22</v>
      </c>
      <c r="L32" s="3"/>
      <c r="M32" s="70"/>
      <c r="N32" s="6"/>
      <c r="O32" s="67"/>
      <c r="P32" s="72"/>
      <c r="Q32" s="138"/>
      <c r="R32" s="134">
        <v>3</v>
      </c>
      <c r="S32" s="118" t="s">
        <v>22</v>
      </c>
      <c r="T32" s="3"/>
      <c r="U32" s="84"/>
      <c r="V32" s="6"/>
      <c r="W32" s="82"/>
      <c r="X32" s="10"/>
    </row>
    <row r="33" spans="1:24" ht="15" customHeight="1" x14ac:dyDescent="0.25">
      <c r="A33" s="138"/>
      <c r="B33" s="128"/>
      <c r="C33" s="118"/>
      <c r="D33" s="1"/>
      <c r="E33" s="101"/>
      <c r="F33" s="4"/>
      <c r="G33" s="101"/>
      <c r="H33" s="10"/>
      <c r="I33" s="155"/>
      <c r="J33" s="128"/>
      <c r="K33" s="131"/>
      <c r="L33" s="1"/>
      <c r="M33" s="67"/>
      <c r="N33" s="4"/>
      <c r="O33" s="67"/>
      <c r="P33" s="72"/>
      <c r="Q33" s="138"/>
      <c r="R33" s="128"/>
      <c r="S33" s="118"/>
      <c r="T33" s="1"/>
      <c r="U33" s="82"/>
      <c r="V33" s="4"/>
      <c r="W33" s="82"/>
      <c r="X33" s="10"/>
    </row>
    <row r="34" spans="1:24" ht="15" customHeight="1" x14ac:dyDescent="0.25">
      <c r="A34" s="138"/>
      <c r="B34" s="128"/>
      <c r="C34" s="118"/>
      <c r="D34" s="1"/>
      <c r="E34" s="101"/>
      <c r="F34" s="4"/>
      <c r="G34" s="101"/>
      <c r="H34" s="10"/>
      <c r="I34" s="155"/>
      <c r="J34" s="128"/>
      <c r="K34" s="131"/>
      <c r="L34" s="1"/>
      <c r="M34" s="67"/>
      <c r="N34" s="4"/>
      <c r="O34" s="67"/>
      <c r="P34" s="72"/>
      <c r="Q34" s="138"/>
      <c r="R34" s="128"/>
      <c r="S34" s="118"/>
      <c r="T34" s="1"/>
      <c r="U34" s="82"/>
      <c r="V34" s="4"/>
      <c r="W34" s="82"/>
      <c r="X34" s="10"/>
    </row>
    <row r="35" spans="1:24" ht="15" customHeight="1" x14ac:dyDescent="0.25">
      <c r="A35" s="138"/>
      <c r="B35" s="128"/>
      <c r="C35" s="146"/>
      <c r="D35" s="2"/>
      <c r="E35" s="104"/>
      <c r="F35" s="5"/>
      <c r="G35" s="104"/>
      <c r="H35" s="11"/>
      <c r="I35" s="155"/>
      <c r="J35" s="129"/>
      <c r="K35" s="131"/>
      <c r="L35" s="2"/>
      <c r="M35" s="67"/>
      <c r="N35" s="4"/>
      <c r="O35" s="67"/>
      <c r="P35" s="72"/>
      <c r="Q35" s="138"/>
      <c r="R35" s="129"/>
      <c r="S35" s="118"/>
      <c r="T35" s="2"/>
      <c r="U35" s="82"/>
      <c r="V35" s="4"/>
      <c r="W35" s="82"/>
      <c r="X35" s="10"/>
    </row>
    <row r="36" spans="1:24" ht="15.6" x14ac:dyDescent="0.25">
      <c r="A36" s="138"/>
      <c r="B36" s="134">
        <v>4</v>
      </c>
      <c r="C36" s="118" t="s">
        <v>1</v>
      </c>
      <c r="D36" s="3" t="s">
        <v>39</v>
      </c>
      <c r="E36" s="41"/>
      <c r="F36" s="41"/>
      <c r="G36" s="19"/>
      <c r="H36" s="108"/>
      <c r="I36" s="155"/>
      <c r="J36" s="117">
        <v>4</v>
      </c>
      <c r="K36" s="118" t="s">
        <v>1</v>
      </c>
      <c r="L36" s="3" t="s">
        <v>80</v>
      </c>
      <c r="M36" s="70"/>
      <c r="N36" s="70"/>
      <c r="O36" s="6"/>
      <c r="P36" s="53"/>
      <c r="Q36" s="138"/>
      <c r="R36" s="117">
        <v>4</v>
      </c>
      <c r="S36" s="118" t="s">
        <v>1</v>
      </c>
      <c r="T36" s="89"/>
      <c r="U36" s="84"/>
      <c r="V36" s="84"/>
      <c r="W36" s="6"/>
      <c r="X36" s="40"/>
    </row>
    <row r="37" spans="1:24" ht="15.75" customHeight="1" x14ac:dyDescent="0.25">
      <c r="A37" s="138"/>
      <c r="B37" s="128"/>
      <c r="C37" s="118"/>
      <c r="D37" s="1" t="s">
        <v>40</v>
      </c>
      <c r="E37" s="41"/>
      <c r="F37" s="41"/>
      <c r="G37" s="19"/>
      <c r="H37" s="108"/>
      <c r="I37" s="155"/>
      <c r="J37" s="117"/>
      <c r="K37" s="118"/>
      <c r="L37" s="1" t="s">
        <v>40</v>
      </c>
      <c r="M37" s="75"/>
      <c r="N37" s="75"/>
      <c r="O37" s="4"/>
      <c r="P37" s="49"/>
      <c r="Q37" s="138"/>
      <c r="R37" s="117"/>
      <c r="S37" s="118"/>
      <c r="T37" s="1"/>
      <c r="U37" s="81"/>
      <c r="V37" s="81"/>
      <c r="W37" s="4"/>
      <c r="X37" s="38"/>
    </row>
    <row r="38" spans="1:24" ht="15.75" customHeight="1" x14ac:dyDescent="0.25">
      <c r="A38" s="138"/>
      <c r="B38" s="128"/>
      <c r="C38" s="118"/>
      <c r="D38" s="1" t="s">
        <v>19</v>
      </c>
      <c r="E38" s="41"/>
      <c r="F38" s="41"/>
      <c r="G38" s="19"/>
      <c r="H38" s="108"/>
      <c r="I38" s="155"/>
      <c r="J38" s="117"/>
      <c r="K38" s="118"/>
      <c r="L38" s="1" t="s">
        <v>71</v>
      </c>
      <c r="M38" s="75"/>
      <c r="N38" s="75"/>
      <c r="O38" s="4"/>
      <c r="P38" s="49"/>
      <c r="Q38" s="138"/>
      <c r="R38" s="117"/>
      <c r="S38" s="118"/>
      <c r="T38" s="1"/>
      <c r="U38" s="81"/>
      <c r="V38" s="81"/>
      <c r="W38" s="4"/>
      <c r="X38" s="38"/>
    </row>
    <row r="39" spans="1:24" ht="15" customHeight="1" x14ac:dyDescent="0.25">
      <c r="A39" s="138"/>
      <c r="B39" s="129"/>
      <c r="C39" s="118"/>
      <c r="D39" s="2"/>
      <c r="E39" s="42"/>
      <c r="F39" s="42"/>
      <c r="G39" s="20"/>
      <c r="H39" s="109"/>
      <c r="I39" s="155"/>
      <c r="J39" s="117"/>
      <c r="K39" s="118"/>
      <c r="L39" s="2"/>
      <c r="M39" s="76"/>
      <c r="N39" s="76"/>
      <c r="O39" s="5"/>
      <c r="P39" s="50"/>
      <c r="Q39" s="138"/>
      <c r="R39" s="117"/>
      <c r="S39" s="118"/>
      <c r="T39" s="2"/>
      <c r="U39" s="93"/>
      <c r="V39" s="93"/>
      <c r="W39" s="5"/>
      <c r="X39" s="39"/>
    </row>
    <row r="40" spans="1:24" ht="31.2" x14ac:dyDescent="0.25">
      <c r="A40" s="138"/>
      <c r="B40" s="134">
        <v>5</v>
      </c>
      <c r="C40" s="118" t="s">
        <v>2</v>
      </c>
      <c r="D40" s="105"/>
      <c r="E40" s="6"/>
      <c r="F40" s="106"/>
      <c r="G40" s="6"/>
      <c r="H40" s="107"/>
      <c r="I40" s="155"/>
      <c r="J40" s="117">
        <v>5</v>
      </c>
      <c r="K40" s="118" t="s">
        <v>2</v>
      </c>
      <c r="L40" s="3" t="s">
        <v>80</v>
      </c>
      <c r="M40" s="51"/>
      <c r="N40" s="51"/>
      <c r="O40" s="6"/>
      <c r="P40" s="51"/>
      <c r="Q40" s="138"/>
      <c r="R40" s="117">
        <v>5</v>
      </c>
      <c r="S40" s="118" t="s">
        <v>2</v>
      </c>
      <c r="T40" s="3" t="s">
        <v>63</v>
      </c>
      <c r="U40" s="6" t="s">
        <v>94</v>
      </c>
      <c r="V40" s="51"/>
      <c r="W40" s="51"/>
      <c r="X40" s="21"/>
    </row>
    <row r="41" spans="1:24" ht="15.75" customHeight="1" x14ac:dyDescent="0.25">
      <c r="A41" s="138"/>
      <c r="B41" s="128"/>
      <c r="C41" s="118"/>
      <c r="D41" s="100"/>
      <c r="E41" s="4"/>
      <c r="F41" s="101"/>
      <c r="G41" s="4"/>
      <c r="H41" s="108"/>
      <c r="I41" s="155"/>
      <c r="J41" s="117"/>
      <c r="K41" s="118"/>
      <c r="L41" s="1" t="s">
        <v>40</v>
      </c>
      <c r="M41" s="41"/>
      <c r="N41" s="41"/>
      <c r="O41" s="4"/>
      <c r="P41" s="41"/>
      <c r="Q41" s="138"/>
      <c r="R41" s="117"/>
      <c r="S41" s="118"/>
      <c r="T41" s="1" t="s">
        <v>88</v>
      </c>
      <c r="U41" s="4" t="s">
        <v>17</v>
      </c>
      <c r="V41" s="41"/>
      <c r="W41" s="41"/>
      <c r="X41" s="22"/>
    </row>
    <row r="42" spans="1:24" ht="15.75" customHeight="1" x14ac:dyDescent="0.25">
      <c r="A42" s="138"/>
      <c r="B42" s="128"/>
      <c r="C42" s="118"/>
      <c r="D42" s="100"/>
      <c r="E42" s="4"/>
      <c r="F42" s="101"/>
      <c r="G42" s="4"/>
      <c r="H42" s="108"/>
      <c r="I42" s="155"/>
      <c r="J42" s="117"/>
      <c r="K42" s="118"/>
      <c r="L42" s="1" t="s">
        <v>71</v>
      </c>
      <c r="M42" s="41"/>
      <c r="N42" s="41"/>
      <c r="O42" s="4"/>
      <c r="P42" s="41"/>
      <c r="Q42" s="138"/>
      <c r="R42" s="117"/>
      <c r="S42" s="118"/>
      <c r="T42" s="1" t="s">
        <v>71</v>
      </c>
      <c r="U42" s="4" t="s">
        <v>72</v>
      </c>
      <c r="V42" s="41"/>
      <c r="W42" s="41"/>
      <c r="X42" s="22"/>
    </row>
    <row r="43" spans="1:24" ht="15" customHeight="1" x14ac:dyDescent="0.25">
      <c r="A43" s="138"/>
      <c r="B43" s="129"/>
      <c r="C43" s="118"/>
      <c r="D43" s="103"/>
      <c r="E43" s="5"/>
      <c r="F43" s="104"/>
      <c r="G43" s="5"/>
      <c r="H43" s="109"/>
      <c r="I43" s="155"/>
      <c r="J43" s="117"/>
      <c r="K43" s="118"/>
      <c r="L43" s="2"/>
      <c r="M43" s="42"/>
      <c r="N43" s="42"/>
      <c r="O43" s="5"/>
      <c r="P43" s="42"/>
      <c r="Q43" s="138"/>
      <c r="R43" s="117"/>
      <c r="S43" s="118"/>
      <c r="T43" s="2"/>
      <c r="U43" s="5"/>
      <c r="V43" s="42"/>
      <c r="W43" s="42"/>
      <c r="X43" s="23"/>
    </row>
    <row r="44" spans="1:24" ht="31.2" x14ac:dyDescent="0.25">
      <c r="A44" s="115" t="s">
        <v>5</v>
      </c>
      <c r="B44" s="128">
        <v>6</v>
      </c>
      <c r="C44" s="118" t="s">
        <v>3</v>
      </c>
      <c r="D44" s="105" t="s">
        <v>58</v>
      </c>
      <c r="E44" s="6" t="s">
        <v>23</v>
      </c>
      <c r="F44" s="110" t="s">
        <v>56</v>
      </c>
      <c r="G44" s="110"/>
      <c r="H44" s="9" t="s">
        <v>44</v>
      </c>
      <c r="I44" s="133" t="s">
        <v>5</v>
      </c>
      <c r="J44" s="117">
        <v>6</v>
      </c>
      <c r="K44" s="118" t="s">
        <v>3</v>
      </c>
      <c r="L44" s="65"/>
      <c r="M44" s="6" t="s">
        <v>92</v>
      </c>
      <c r="N44" s="74" t="s">
        <v>85</v>
      </c>
      <c r="O44" s="6"/>
      <c r="P44" s="69"/>
      <c r="Q44" s="115" t="s">
        <v>5</v>
      </c>
      <c r="R44" s="117">
        <v>6</v>
      </c>
      <c r="S44" s="118" t="s">
        <v>3</v>
      </c>
      <c r="T44" s="3" t="s">
        <v>63</v>
      </c>
      <c r="U44" s="6" t="s">
        <v>94</v>
      </c>
      <c r="V44" s="51"/>
      <c r="W44" s="18"/>
      <c r="X44" s="85" t="s">
        <v>78</v>
      </c>
    </row>
    <row r="45" spans="1:24" ht="15.75" customHeight="1" x14ac:dyDescent="0.25">
      <c r="A45" s="115"/>
      <c r="B45" s="128"/>
      <c r="C45" s="118"/>
      <c r="D45" s="100" t="s">
        <v>27</v>
      </c>
      <c r="E45" s="4" t="s">
        <v>17</v>
      </c>
      <c r="F45" s="102" t="s">
        <v>32</v>
      </c>
      <c r="G45" s="102"/>
      <c r="H45" s="10" t="s">
        <v>33</v>
      </c>
      <c r="I45" s="133"/>
      <c r="J45" s="117"/>
      <c r="K45" s="118"/>
      <c r="L45" s="57"/>
      <c r="M45" s="4" t="s">
        <v>18</v>
      </c>
      <c r="N45" s="75" t="s">
        <v>86</v>
      </c>
      <c r="O45" s="4"/>
      <c r="P45" s="72"/>
      <c r="Q45" s="115"/>
      <c r="R45" s="117"/>
      <c r="S45" s="118"/>
      <c r="T45" s="1" t="s">
        <v>88</v>
      </c>
      <c r="U45" s="4" t="s">
        <v>17</v>
      </c>
      <c r="V45" s="41"/>
      <c r="W45" s="19"/>
      <c r="X45" s="83" t="s">
        <v>30</v>
      </c>
    </row>
    <row r="46" spans="1:24" ht="15.75" customHeight="1" x14ac:dyDescent="0.25">
      <c r="A46" s="115"/>
      <c r="B46" s="128"/>
      <c r="C46" s="118"/>
      <c r="D46" s="100" t="s">
        <v>59</v>
      </c>
      <c r="E46" s="4" t="s">
        <v>24</v>
      </c>
      <c r="F46" s="102" t="s">
        <v>26</v>
      </c>
      <c r="G46" s="102"/>
      <c r="H46" s="10" t="s">
        <v>25</v>
      </c>
      <c r="I46" s="133"/>
      <c r="J46" s="117"/>
      <c r="K46" s="118"/>
      <c r="L46" s="57"/>
      <c r="M46" s="4" t="s">
        <v>72</v>
      </c>
      <c r="N46" s="75" t="s">
        <v>72</v>
      </c>
      <c r="O46" s="4"/>
      <c r="P46" s="72"/>
      <c r="Q46" s="115"/>
      <c r="R46" s="117"/>
      <c r="S46" s="118"/>
      <c r="T46" s="1" t="s">
        <v>72</v>
      </c>
      <c r="U46" s="4" t="s">
        <v>72</v>
      </c>
      <c r="V46" s="41"/>
      <c r="W46" s="19"/>
      <c r="X46" s="83" t="s">
        <v>72</v>
      </c>
    </row>
    <row r="47" spans="1:24" ht="15" customHeight="1" x14ac:dyDescent="0.25">
      <c r="A47" s="115"/>
      <c r="B47" s="129"/>
      <c r="C47" s="118"/>
      <c r="D47" s="103"/>
      <c r="E47" s="5"/>
      <c r="F47" s="99"/>
      <c r="G47" s="99"/>
      <c r="H47" s="11"/>
      <c r="I47" s="133"/>
      <c r="J47" s="117"/>
      <c r="K47" s="118"/>
      <c r="L47" s="58"/>
      <c r="M47" s="5"/>
      <c r="N47" s="76"/>
      <c r="O47" s="5"/>
      <c r="P47" s="73"/>
      <c r="Q47" s="115"/>
      <c r="R47" s="117"/>
      <c r="S47" s="118"/>
      <c r="T47" s="2"/>
      <c r="U47" s="5"/>
      <c r="V47" s="42"/>
      <c r="W47" s="20"/>
      <c r="X47" s="88"/>
    </row>
    <row r="48" spans="1:24" ht="31.2" x14ac:dyDescent="0.25">
      <c r="A48" s="115"/>
      <c r="B48" s="134">
        <v>7</v>
      </c>
      <c r="C48" s="118" t="s">
        <v>4</v>
      </c>
      <c r="D48" s="1"/>
      <c r="E48" s="102"/>
      <c r="F48" s="110" t="s">
        <v>56</v>
      </c>
      <c r="G48" s="19"/>
      <c r="H48" s="9" t="s">
        <v>44</v>
      </c>
      <c r="I48" s="133"/>
      <c r="J48" s="117">
        <v>7</v>
      </c>
      <c r="K48" s="118" t="s">
        <v>4</v>
      </c>
      <c r="L48" s="65"/>
      <c r="M48" s="6" t="s">
        <v>92</v>
      </c>
      <c r="N48" s="6" t="s">
        <v>85</v>
      </c>
      <c r="O48" s="18"/>
      <c r="P48" s="69"/>
      <c r="Q48" s="115"/>
      <c r="R48" s="117">
        <v>7</v>
      </c>
      <c r="S48" s="118" t="s">
        <v>4</v>
      </c>
      <c r="T48" s="3" t="s">
        <v>63</v>
      </c>
      <c r="U48" s="51"/>
      <c r="V48" s="51"/>
      <c r="W48" s="18"/>
      <c r="X48" s="85" t="s">
        <v>78</v>
      </c>
    </row>
    <row r="49" spans="1:24" ht="15.75" customHeight="1" x14ac:dyDescent="0.25">
      <c r="A49" s="115"/>
      <c r="B49" s="128"/>
      <c r="C49" s="118"/>
      <c r="D49" s="1"/>
      <c r="E49" s="102"/>
      <c r="F49" s="102" t="s">
        <v>32</v>
      </c>
      <c r="G49" s="19"/>
      <c r="H49" s="10" t="s">
        <v>33</v>
      </c>
      <c r="I49" s="133"/>
      <c r="J49" s="117"/>
      <c r="K49" s="118"/>
      <c r="L49" s="57"/>
      <c r="M49" s="4" t="s">
        <v>18</v>
      </c>
      <c r="N49" s="4" t="s">
        <v>86</v>
      </c>
      <c r="O49" s="19"/>
      <c r="P49" s="72"/>
      <c r="Q49" s="115"/>
      <c r="R49" s="117"/>
      <c r="S49" s="118"/>
      <c r="T49" s="1" t="s">
        <v>88</v>
      </c>
      <c r="U49" s="41"/>
      <c r="V49" s="41"/>
      <c r="W49" s="19"/>
      <c r="X49" s="83" t="s">
        <v>30</v>
      </c>
    </row>
    <row r="50" spans="1:24" ht="15.75" customHeight="1" x14ac:dyDescent="0.25">
      <c r="A50" s="115"/>
      <c r="B50" s="128"/>
      <c r="C50" s="118"/>
      <c r="D50" s="1"/>
      <c r="E50" s="102"/>
      <c r="F50" s="102" t="s">
        <v>26</v>
      </c>
      <c r="G50" s="19"/>
      <c r="H50" s="10" t="s">
        <v>25</v>
      </c>
      <c r="I50" s="133"/>
      <c r="J50" s="117"/>
      <c r="K50" s="118"/>
      <c r="L50" s="57"/>
      <c r="M50" s="4" t="s">
        <v>72</v>
      </c>
      <c r="N50" s="4" t="s">
        <v>72</v>
      </c>
      <c r="O50" s="19"/>
      <c r="P50" s="72"/>
      <c r="Q50" s="115"/>
      <c r="R50" s="117"/>
      <c r="S50" s="118"/>
      <c r="T50" s="1" t="s">
        <v>72</v>
      </c>
      <c r="U50" s="41"/>
      <c r="V50" s="41"/>
      <c r="W50" s="19"/>
      <c r="X50" s="83" t="s">
        <v>72</v>
      </c>
    </row>
    <row r="51" spans="1:24" ht="15" customHeight="1" thickBot="1" x14ac:dyDescent="0.3">
      <c r="A51" s="116"/>
      <c r="B51" s="135"/>
      <c r="C51" s="124"/>
      <c r="D51" s="37"/>
      <c r="E51" s="94"/>
      <c r="F51" s="94"/>
      <c r="G51" s="26"/>
      <c r="H51" s="17"/>
      <c r="I51" s="153"/>
      <c r="J51" s="123"/>
      <c r="K51" s="124"/>
      <c r="L51" s="66"/>
      <c r="M51" s="5"/>
      <c r="N51" s="12"/>
      <c r="O51" s="26"/>
      <c r="P51" s="73"/>
      <c r="Q51" s="116"/>
      <c r="R51" s="123"/>
      <c r="S51" s="124"/>
      <c r="T51" s="2"/>
      <c r="U51" s="59"/>
      <c r="V51" s="59"/>
      <c r="W51" s="26"/>
      <c r="X51" s="111"/>
    </row>
    <row r="52" spans="1:24" ht="15.6" x14ac:dyDescent="0.25">
      <c r="A52" s="138">
        <f>A4+2</f>
        <v>44300</v>
      </c>
      <c r="B52" s="128">
        <v>4</v>
      </c>
      <c r="C52" s="132" t="s">
        <v>1</v>
      </c>
      <c r="D52" s="35"/>
      <c r="E52" s="19"/>
      <c r="F52" s="102"/>
      <c r="G52" s="19"/>
      <c r="H52" s="10"/>
      <c r="I52" s="154">
        <f>A4+9</f>
        <v>44307</v>
      </c>
      <c r="J52" s="139">
        <v>4</v>
      </c>
      <c r="K52" s="132" t="s">
        <v>1</v>
      </c>
      <c r="L52" s="45"/>
      <c r="M52" s="24"/>
      <c r="N52" s="24"/>
      <c r="O52" s="29"/>
      <c r="P52" s="29"/>
      <c r="Q52" s="137">
        <f>A4+16</f>
        <v>44314</v>
      </c>
      <c r="R52" s="139">
        <v>4</v>
      </c>
      <c r="S52" s="132" t="s">
        <v>1</v>
      </c>
      <c r="T52" s="169"/>
      <c r="U52" s="174"/>
      <c r="V52" s="174"/>
      <c r="W52" s="174"/>
      <c r="X52" s="175"/>
    </row>
    <row r="53" spans="1:24" ht="15" customHeight="1" x14ac:dyDescent="0.25">
      <c r="A53" s="138"/>
      <c r="B53" s="128"/>
      <c r="C53" s="118"/>
      <c r="D53" s="35"/>
      <c r="E53" s="19"/>
      <c r="F53" s="102"/>
      <c r="G53" s="19"/>
      <c r="H53" s="10"/>
      <c r="I53" s="155"/>
      <c r="J53" s="117"/>
      <c r="K53" s="118"/>
      <c r="L53" s="47"/>
      <c r="M53" s="44"/>
      <c r="N53" s="44"/>
      <c r="O53" s="48"/>
      <c r="P53" s="30"/>
      <c r="Q53" s="138"/>
      <c r="R53" s="117"/>
      <c r="S53" s="118"/>
      <c r="T53" s="178"/>
      <c r="U53" s="179"/>
      <c r="V53" s="179"/>
      <c r="W53" s="179"/>
      <c r="X53" s="180"/>
    </row>
    <row r="54" spans="1:24" ht="15" customHeight="1" x14ac:dyDescent="0.25">
      <c r="A54" s="138"/>
      <c r="B54" s="128"/>
      <c r="C54" s="118"/>
      <c r="D54" s="35"/>
      <c r="E54" s="19"/>
      <c r="F54" s="102"/>
      <c r="G54" s="19"/>
      <c r="H54" s="10"/>
      <c r="I54" s="155"/>
      <c r="J54" s="117"/>
      <c r="K54" s="118"/>
      <c r="L54" s="35"/>
      <c r="M54" s="19"/>
      <c r="N54" s="19"/>
      <c r="O54" s="30"/>
      <c r="P54" s="30"/>
      <c r="Q54" s="138"/>
      <c r="R54" s="117"/>
      <c r="S54" s="118"/>
      <c r="T54" s="169"/>
      <c r="U54" s="174"/>
      <c r="V54" s="174"/>
      <c r="W54" s="174"/>
      <c r="X54" s="175"/>
    </row>
    <row r="55" spans="1:24" ht="15" customHeight="1" x14ac:dyDescent="0.25">
      <c r="A55" s="138"/>
      <c r="B55" s="128"/>
      <c r="C55" s="118"/>
      <c r="D55" s="46"/>
      <c r="E55" s="20"/>
      <c r="F55" s="99"/>
      <c r="G55" s="20"/>
      <c r="H55" s="11"/>
      <c r="I55" s="155"/>
      <c r="J55" s="117"/>
      <c r="K55" s="118"/>
      <c r="L55" s="46"/>
      <c r="M55" s="20"/>
      <c r="N55" s="20"/>
      <c r="O55" s="31"/>
      <c r="P55" s="30"/>
      <c r="Q55" s="138"/>
      <c r="R55" s="117"/>
      <c r="S55" s="118"/>
      <c r="T55" s="169"/>
      <c r="U55" s="174"/>
      <c r="V55" s="174"/>
      <c r="W55" s="174"/>
      <c r="X55" s="175"/>
    </row>
    <row r="56" spans="1:24" ht="48" customHeight="1" x14ac:dyDescent="0.25">
      <c r="A56" s="138"/>
      <c r="B56" s="134">
        <v>5</v>
      </c>
      <c r="C56" s="118" t="s">
        <v>2</v>
      </c>
      <c r="D56" s="1"/>
      <c r="E56" s="102"/>
      <c r="F56" s="102"/>
      <c r="G56" s="102" t="s">
        <v>54</v>
      </c>
      <c r="H56" s="9"/>
      <c r="I56" s="155"/>
      <c r="J56" s="117">
        <v>5</v>
      </c>
      <c r="K56" s="118" t="s">
        <v>2</v>
      </c>
      <c r="L56" s="3"/>
      <c r="M56" s="75"/>
      <c r="N56" s="6"/>
      <c r="O56" s="51"/>
      <c r="P56" s="6"/>
      <c r="Q56" s="138"/>
      <c r="R56" s="117">
        <v>5</v>
      </c>
      <c r="S56" s="118" t="s">
        <v>2</v>
      </c>
      <c r="T56" s="3" t="s">
        <v>64</v>
      </c>
      <c r="U56" s="51"/>
      <c r="V56" s="51"/>
      <c r="W56" s="51"/>
      <c r="X56" s="21"/>
    </row>
    <row r="57" spans="1:24" ht="15" customHeight="1" x14ac:dyDescent="0.25">
      <c r="A57" s="138"/>
      <c r="B57" s="128"/>
      <c r="C57" s="118"/>
      <c r="D57" s="1"/>
      <c r="E57" s="102"/>
      <c r="F57" s="102"/>
      <c r="G57" s="102" t="s">
        <v>55</v>
      </c>
      <c r="H57" s="10"/>
      <c r="I57" s="155"/>
      <c r="J57" s="117"/>
      <c r="K57" s="118"/>
      <c r="L57" s="1"/>
      <c r="M57" s="75"/>
      <c r="N57" s="4"/>
      <c r="O57" s="41"/>
      <c r="P57" s="4"/>
      <c r="Q57" s="138"/>
      <c r="R57" s="117"/>
      <c r="S57" s="118"/>
      <c r="T57" s="1" t="s">
        <v>88</v>
      </c>
      <c r="U57" s="54"/>
      <c r="V57" s="54"/>
      <c r="W57" s="54"/>
      <c r="X57" s="98"/>
    </row>
    <row r="58" spans="1:24" ht="15" customHeight="1" x14ac:dyDescent="0.25">
      <c r="A58" s="138"/>
      <c r="B58" s="128"/>
      <c r="C58" s="118"/>
      <c r="D58" s="1"/>
      <c r="E58" s="102"/>
      <c r="F58" s="102"/>
      <c r="G58" s="102" t="s">
        <v>19</v>
      </c>
      <c r="H58" s="10"/>
      <c r="I58" s="155"/>
      <c r="J58" s="117"/>
      <c r="K58" s="118"/>
      <c r="L58" s="1"/>
      <c r="M58" s="75"/>
      <c r="N58" s="4"/>
      <c r="O58" s="41"/>
      <c r="P58" s="4"/>
      <c r="Q58" s="138"/>
      <c r="R58" s="117"/>
      <c r="S58" s="118"/>
      <c r="T58" s="1" t="s">
        <v>72</v>
      </c>
      <c r="U58" s="41"/>
      <c r="V58" s="41"/>
      <c r="W58" s="41"/>
      <c r="X58" s="22"/>
    </row>
    <row r="59" spans="1:24" ht="15" customHeight="1" x14ac:dyDescent="0.25">
      <c r="A59" s="138"/>
      <c r="B59" s="129"/>
      <c r="C59" s="118"/>
      <c r="D59" s="2"/>
      <c r="E59" s="99"/>
      <c r="F59" s="99"/>
      <c r="G59" s="99"/>
      <c r="H59" s="11"/>
      <c r="I59" s="155"/>
      <c r="J59" s="117"/>
      <c r="K59" s="118"/>
      <c r="L59" s="2"/>
      <c r="M59" s="76"/>
      <c r="N59" s="5"/>
      <c r="O59" s="42"/>
      <c r="P59" s="5"/>
      <c r="Q59" s="138"/>
      <c r="R59" s="117"/>
      <c r="S59" s="118"/>
      <c r="T59" s="2"/>
      <c r="U59" s="42"/>
      <c r="V59" s="42"/>
      <c r="W59" s="42"/>
      <c r="X59" s="23"/>
    </row>
    <row r="60" spans="1:24" ht="46.8" x14ac:dyDescent="0.25">
      <c r="A60" s="115" t="s">
        <v>6</v>
      </c>
      <c r="B60" s="128">
        <v>6</v>
      </c>
      <c r="C60" s="118" t="s">
        <v>3</v>
      </c>
      <c r="D60" s="1" t="s">
        <v>23</v>
      </c>
      <c r="E60" s="102" t="s">
        <v>66</v>
      </c>
      <c r="F60" s="102" t="s">
        <v>49</v>
      </c>
      <c r="G60" s="106" t="s">
        <v>50</v>
      </c>
      <c r="H60" s="9" t="s">
        <v>45</v>
      </c>
      <c r="I60" s="133" t="s">
        <v>6</v>
      </c>
      <c r="J60" s="117">
        <v>6</v>
      </c>
      <c r="K60" s="118" t="s">
        <v>3</v>
      </c>
      <c r="L60" s="168" t="s">
        <v>81</v>
      </c>
      <c r="M60" s="181"/>
      <c r="N60" s="181"/>
      <c r="O60" s="181"/>
      <c r="P60" s="182"/>
      <c r="Q60" s="115" t="s">
        <v>6</v>
      </c>
      <c r="R60" s="117">
        <v>6</v>
      </c>
      <c r="S60" s="118" t="s">
        <v>3</v>
      </c>
      <c r="T60" s="3" t="s">
        <v>64</v>
      </c>
      <c r="U60" s="74"/>
      <c r="V60" s="6"/>
      <c r="W60" s="6"/>
      <c r="X60" s="40"/>
    </row>
    <row r="61" spans="1:24" ht="15" customHeight="1" x14ac:dyDescent="0.25">
      <c r="A61" s="115"/>
      <c r="B61" s="128"/>
      <c r="C61" s="118"/>
      <c r="D61" s="1" t="s">
        <v>62</v>
      </c>
      <c r="E61" s="102" t="s">
        <v>18</v>
      </c>
      <c r="F61" s="102" t="s">
        <v>13</v>
      </c>
      <c r="G61" s="101" t="s">
        <v>51</v>
      </c>
      <c r="H61" s="10" t="s">
        <v>29</v>
      </c>
      <c r="I61" s="133"/>
      <c r="J61" s="117"/>
      <c r="K61" s="118"/>
      <c r="L61" s="169" t="s">
        <v>82</v>
      </c>
      <c r="M61" s="174"/>
      <c r="N61" s="174"/>
      <c r="O61" s="174"/>
      <c r="P61" s="175"/>
      <c r="Q61" s="115"/>
      <c r="R61" s="117"/>
      <c r="S61" s="118"/>
      <c r="T61" s="1" t="s">
        <v>88</v>
      </c>
      <c r="U61" s="75"/>
      <c r="V61" s="4"/>
      <c r="W61" s="4"/>
      <c r="X61" s="38"/>
    </row>
    <row r="62" spans="1:24" ht="15" customHeight="1" x14ac:dyDescent="0.25">
      <c r="A62" s="115"/>
      <c r="B62" s="128"/>
      <c r="C62" s="118"/>
      <c r="D62" s="1" t="s">
        <v>24</v>
      </c>
      <c r="E62" s="102" t="s">
        <v>24</v>
      </c>
      <c r="F62" s="102" t="s">
        <v>19</v>
      </c>
      <c r="G62" s="101" t="s">
        <v>25</v>
      </c>
      <c r="H62" s="10" t="s">
        <v>24</v>
      </c>
      <c r="I62" s="133"/>
      <c r="J62" s="117"/>
      <c r="K62" s="118"/>
      <c r="L62" s="169" t="s">
        <v>71</v>
      </c>
      <c r="M62" s="174"/>
      <c r="N62" s="174"/>
      <c r="O62" s="174"/>
      <c r="P62" s="175"/>
      <c r="Q62" s="115"/>
      <c r="R62" s="117"/>
      <c r="S62" s="118"/>
      <c r="T62" s="1" t="s">
        <v>72</v>
      </c>
      <c r="U62" s="75"/>
      <c r="V62" s="4"/>
      <c r="W62" s="4"/>
      <c r="X62" s="38"/>
    </row>
    <row r="63" spans="1:24" ht="15" customHeight="1" x14ac:dyDescent="0.25">
      <c r="A63" s="115"/>
      <c r="B63" s="129"/>
      <c r="C63" s="118"/>
      <c r="D63" s="2"/>
      <c r="E63" s="99"/>
      <c r="F63" s="99"/>
      <c r="G63" s="104"/>
      <c r="H63" s="11"/>
      <c r="I63" s="133"/>
      <c r="J63" s="117"/>
      <c r="K63" s="118"/>
      <c r="L63" s="170"/>
      <c r="M63" s="176"/>
      <c r="N63" s="176"/>
      <c r="O63" s="176"/>
      <c r="P63" s="177"/>
      <c r="Q63" s="115"/>
      <c r="R63" s="117"/>
      <c r="S63" s="118"/>
      <c r="T63" s="2"/>
      <c r="U63" s="76"/>
      <c r="V63" s="5"/>
      <c r="W63" s="31"/>
      <c r="X63" s="39"/>
    </row>
    <row r="64" spans="1:24" ht="31.2" x14ac:dyDescent="0.25">
      <c r="A64" s="115"/>
      <c r="B64" s="134">
        <v>7</v>
      </c>
      <c r="C64" s="118" t="s">
        <v>4</v>
      </c>
      <c r="D64" s="1"/>
      <c r="E64" s="102" t="s">
        <v>67</v>
      </c>
      <c r="F64" s="102" t="s">
        <v>49</v>
      </c>
      <c r="G64" s="102" t="s">
        <v>52</v>
      </c>
      <c r="H64" s="9" t="s">
        <v>45</v>
      </c>
      <c r="I64" s="133"/>
      <c r="J64" s="117">
        <v>7</v>
      </c>
      <c r="K64" s="118" t="s">
        <v>4</v>
      </c>
      <c r="L64" s="168" t="s">
        <v>81</v>
      </c>
      <c r="M64" s="181"/>
      <c r="N64" s="181"/>
      <c r="O64" s="181"/>
      <c r="P64" s="182"/>
      <c r="Q64" s="115"/>
      <c r="R64" s="117">
        <v>7</v>
      </c>
      <c r="S64" s="118" t="s">
        <v>4</v>
      </c>
      <c r="T64" s="34"/>
      <c r="U64" s="74"/>
      <c r="V64" s="6"/>
      <c r="W64" s="30"/>
      <c r="X64" s="40"/>
    </row>
    <row r="65" spans="1:24" ht="15" customHeight="1" x14ac:dyDescent="0.25">
      <c r="A65" s="115"/>
      <c r="B65" s="128"/>
      <c r="C65" s="118"/>
      <c r="D65" s="1"/>
      <c r="E65" s="102" t="s">
        <v>18</v>
      </c>
      <c r="F65" s="102" t="s">
        <v>13</v>
      </c>
      <c r="G65" s="102" t="s">
        <v>51</v>
      </c>
      <c r="H65" s="10" t="s">
        <v>29</v>
      </c>
      <c r="I65" s="133"/>
      <c r="J65" s="117"/>
      <c r="K65" s="118"/>
      <c r="L65" s="169" t="s">
        <v>82</v>
      </c>
      <c r="M65" s="174"/>
      <c r="N65" s="174"/>
      <c r="O65" s="174"/>
      <c r="P65" s="175"/>
      <c r="Q65" s="115"/>
      <c r="R65" s="117"/>
      <c r="S65" s="118"/>
      <c r="T65" s="35"/>
      <c r="U65" s="75"/>
      <c r="V65" s="4"/>
      <c r="W65" s="30"/>
      <c r="X65" s="38"/>
    </row>
    <row r="66" spans="1:24" ht="15" customHeight="1" x14ac:dyDescent="0.25">
      <c r="A66" s="115"/>
      <c r="B66" s="128"/>
      <c r="C66" s="118"/>
      <c r="D66" s="1"/>
      <c r="E66" s="102" t="s">
        <v>19</v>
      </c>
      <c r="F66" s="102" t="s">
        <v>19</v>
      </c>
      <c r="G66" s="102" t="s">
        <v>19</v>
      </c>
      <c r="H66" s="10" t="s">
        <v>24</v>
      </c>
      <c r="I66" s="133"/>
      <c r="J66" s="117"/>
      <c r="K66" s="118"/>
      <c r="L66" s="169" t="s">
        <v>72</v>
      </c>
      <c r="M66" s="174"/>
      <c r="N66" s="174"/>
      <c r="O66" s="174"/>
      <c r="P66" s="175"/>
      <c r="Q66" s="115"/>
      <c r="R66" s="117"/>
      <c r="S66" s="118"/>
      <c r="T66" s="35"/>
      <c r="U66" s="75"/>
      <c r="V66" s="4"/>
      <c r="W66" s="30"/>
      <c r="X66" s="38"/>
    </row>
    <row r="67" spans="1:24" ht="15" customHeight="1" thickBot="1" x14ac:dyDescent="0.3">
      <c r="A67" s="116"/>
      <c r="B67" s="135"/>
      <c r="C67" s="124"/>
      <c r="D67" s="1"/>
      <c r="E67" s="102"/>
      <c r="F67" s="99"/>
      <c r="G67" s="102"/>
      <c r="H67" s="11"/>
      <c r="I67" s="153"/>
      <c r="J67" s="123"/>
      <c r="K67" s="124"/>
      <c r="L67" s="170"/>
      <c r="M67" s="176"/>
      <c r="N67" s="176"/>
      <c r="O67" s="176"/>
      <c r="P67" s="177"/>
      <c r="Q67" s="116"/>
      <c r="R67" s="123"/>
      <c r="S67" s="124"/>
      <c r="T67" s="36"/>
      <c r="U67" s="76"/>
      <c r="V67" s="5"/>
      <c r="W67" s="33"/>
      <c r="X67" s="95"/>
    </row>
    <row r="68" spans="1:24" ht="15.6" x14ac:dyDescent="0.25">
      <c r="A68" s="137">
        <f>A4+3</f>
        <v>44301</v>
      </c>
      <c r="B68" s="127">
        <v>4</v>
      </c>
      <c r="C68" s="144" t="s">
        <v>1</v>
      </c>
      <c r="D68" s="7"/>
      <c r="E68" s="78"/>
      <c r="F68" s="78"/>
      <c r="G68" s="78"/>
      <c r="H68" s="56"/>
      <c r="I68" s="155">
        <f>A4+10</f>
        <v>44308</v>
      </c>
      <c r="J68" s="139">
        <v>4</v>
      </c>
      <c r="K68" s="132" t="s">
        <v>1</v>
      </c>
      <c r="L68" s="45"/>
      <c r="M68" s="24"/>
      <c r="N68" s="24"/>
      <c r="O68" s="24"/>
      <c r="P68" s="77"/>
      <c r="Q68" s="138">
        <f>A4+17</f>
        <v>44315</v>
      </c>
      <c r="R68" s="139">
        <v>4</v>
      </c>
      <c r="S68" s="132" t="s">
        <v>1</v>
      </c>
      <c r="T68" s="45"/>
      <c r="U68" s="24"/>
      <c r="V68" s="24"/>
      <c r="W68" s="24"/>
      <c r="X68" s="96"/>
    </row>
    <row r="69" spans="1:24" ht="15" customHeight="1" x14ac:dyDescent="0.25">
      <c r="A69" s="138"/>
      <c r="B69" s="128"/>
      <c r="C69" s="118"/>
      <c r="D69" s="1"/>
      <c r="E69" s="102"/>
      <c r="F69" s="102"/>
      <c r="G69" s="102"/>
      <c r="H69" s="10"/>
      <c r="I69" s="155"/>
      <c r="J69" s="117"/>
      <c r="K69" s="118"/>
      <c r="L69" s="35"/>
      <c r="M69" s="19"/>
      <c r="N69" s="19"/>
      <c r="O69" s="19"/>
      <c r="P69" s="72"/>
      <c r="Q69" s="138"/>
      <c r="R69" s="117"/>
      <c r="S69" s="118"/>
      <c r="T69" s="35"/>
      <c r="U69" s="19"/>
      <c r="V69" s="19"/>
      <c r="W69" s="19"/>
      <c r="X69" s="38"/>
    </row>
    <row r="70" spans="1:24" ht="15" customHeight="1" x14ac:dyDescent="0.25">
      <c r="A70" s="138"/>
      <c r="B70" s="128"/>
      <c r="C70" s="118"/>
      <c r="D70" s="1"/>
      <c r="E70" s="102"/>
      <c r="F70" s="102"/>
      <c r="G70" s="102"/>
      <c r="H70" s="10"/>
      <c r="I70" s="155"/>
      <c r="J70" s="117"/>
      <c r="K70" s="118"/>
      <c r="L70" s="35"/>
      <c r="M70" s="19"/>
      <c r="N70" s="19"/>
      <c r="O70" s="19"/>
      <c r="P70" s="72"/>
      <c r="Q70" s="138"/>
      <c r="R70" s="117"/>
      <c r="S70" s="118"/>
      <c r="T70" s="35"/>
      <c r="U70" s="19"/>
      <c r="V70" s="19"/>
      <c r="W70" s="19"/>
      <c r="X70" s="38"/>
    </row>
    <row r="71" spans="1:24" ht="15" customHeight="1" x14ac:dyDescent="0.25">
      <c r="A71" s="138"/>
      <c r="B71" s="128"/>
      <c r="C71" s="118"/>
      <c r="D71" s="2"/>
      <c r="E71" s="99"/>
      <c r="F71" s="99"/>
      <c r="G71" s="99"/>
      <c r="H71" s="11"/>
      <c r="I71" s="155"/>
      <c r="J71" s="117"/>
      <c r="K71" s="118"/>
      <c r="L71" s="46"/>
      <c r="M71" s="20"/>
      <c r="N71" s="20"/>
      <c r="O71" s="20"/>
      <c r="P71" s="72"/>
      <c r="Q71" s="138"/>
      <c r="R71" s="117"/>
      <c r="S71" s="118"/>
      <c r="T71" s="46"/>
      <c r="U71" s="20"/>
      <c r="V71" s="20"/>
      <c r="W71" s="20"/>
      <c r="X71" s="39"/>
    </row>
    <row r="72" spans="1:24" ht="15.6" x14ac:dyDescent="0.25">
      <c r="A72" s="138"/>
      <c r="B72" s="134">
        <v>5</v>
      </c>
      <c r="C72" s="118" t="s">
        <v>2</v>
      </c>
      <c r="D72" s="3"/>
      <c r="E72" s="6"/>
      <c r="F72" s="110"/>
      <c r="G72" s="18"/>
      <c r="H72" s="40"/>
      <c r="I72" s="155"/>
      <c r="J72" s="117">
        <v>5</v>
      </c>
      <c r="K72" s="118" t="s">
        <v>2</v>
      </c>
      <c r="L72" s="3"/>
      <c r="M72" s="74"/>
      <c r="N72" s="74"/>
      <c r="O72" s="18"/>
      <c r="P72" s="69"/>
      <c r="Q72" s="138"/>
      <c r="R72" s="117">
        <v>5</v>
      </c>
      <c r="S72" s="118" t="s">
        <v>2</v>
      </c>
      <c r="T72" s="3"/>
      <c r="U72" s="90"/>
      <c r="V72" s="90"/>
      <c r="W72" s="18"/>
      <c r="X72" s="22"/>
    </row>
    <row r="73" spans="1:24" ht="15" customHeight="1" x14ac:dyDescent="0.25">
      <c r="A73" s="138"/>
      <c r="B73" s="128"/>
      <c r="C73" s="118"/>
      <c r="D73" s="1"/>
      <c r="E73" s="4"/>
      <c r="F73" s="102"/>
      <c r="G73" s="19"/>
      <c r="H73" s="38"/>
      <c r="I73" s="155"/>
      <c r="J73" s="117"/>
      <c r="K73" s="118"/>
      <c r="L73" s="1"/>
      <c r="M73" s="75"/>
      <c r="N73" s="75"/>
      <c r="O73" s="19"/>
      <c r="P73" s="72"/>
      <c r="Q73" s="138"/>
      <c r="R73" s="117"/>
      <c r="S73" s="118"/>
      <c r="T73" s="1"/>
      <c r="U73" s="81"/>
      <c r="V73" s="81"/>
      <c r="W73" s="19"/>
      <c r="X73" s="22"/>
    </row>
    <row r="74" spans="1:24" ht="15" customHeight="1" x14ac:dyDescent="0.25">
      <c r="A74" s="138"/>
      <c r="B74" s="128"/>
      <c r="C74" s="118"/>
      <c r="D74" s="1"/>
      <c r="E74" s="4"/>
      <c r="F74" s="102"/>
      <c r="G74" s="19"/>
      <c r="H74" s="38"/>
      <c r="I74" s="155"/>
      <c r="J74" s="117"/>
      <c r="K74" s="118"/>
      <c r="L74" s="1"/>
      <c r="M74" s="75"/>
      <c r="N74" s="75"/>
      <c r="O74" s="19"/>
      <c r="P74" s="72"/>
      <c r="Q74" s="138"/>
      <c r="R74" s="117"/>
      <c r="S74" s="118"/>
      <c r="T74" s="1"/>
      <c r="U74" s="81"/>
      <c r="V74" s="81"/>
      <c r="W74" s="19"/>
      <c r="X74" s="22"/>
    </row>
    <row r="75" spans="1:24" ht="15" customHeight="1" x14ac:dyDescent="0.25">
      <c r="A75" s="138"/>
      <c r="B75" s="129"/>
      <c r="C75" s="118"/>
      <c r="D75" s="2"/>
      <c r="E75" s="5"/>
      <c r="F75" s="99"/>
      <c r="G75" s="20"/>
      <c r="H75" s="39"/>
      <c r="I75" s="155"/>
      <c r="J75" s="117"/>
      <c r="K75" s="118"/>
      <c r="L75" s="46"/>
      <c r="M75" s="20"/>
      <c r="N75" s="20"/>
      <c r="O75" s="20"/>
      <c r="P75" s="73"/>
      <c r="Q75" s="138"/>
      <c r="R75" s="117"/>
      <c r="S75" s="118"/>
      <c r="T75" s="46"/>
      <c r="U75" s="20"/>
      <c r="V75" s="20"/>
      <c r="W75" s="20"/>
      <c r="X75" s="23"/>
    </row>
    <row r="76" spans="1:24" ht="62.4" x14ac:dyDescent="0.25">
      <c r="A76" s="115" t="s">
        <v>7</v>
      </c>
      <c r="B76" s="128">
        <v>6</v>
      </c>
      <c r="C76" s="118" t="s">
        <v>3</v>
      </c>
      <c r="D76" s="3" t="s">
        <v>63</v>
      </c>
      <c r="E76" s="6" t="s">
        <v>68</v>
      </c>
      <c r="F76" s="6" t="s">
        <v>44</v>
      </c>
      <c r="G76" s="110" t="s">
        <v>56</v>
      </c>
      <c r="H76" s="107" t="s">
        <v>46</v>
      </c>
      <c r="I76" s="133" t="s">
        <v>7</v>
      </c>
      <c r="J76" s="117">
        <v>6</v>
      </c>
      <c r="K76" s="118" t="s">
        <v>3</v>
      </c>
      <c r="L76" s="65"/>
      <c r="M76" s="6" t="s">
        <v>89</v>
      </c>
      <c r="N76" s="51"/>
      <c r="O76" s="51"/>
      <c r="P76" s="21"/>
      <c r="Q76" s="115" t="s">
        <v>7</v>
      </c>
      <c r="R76" s="117">
        <v>6</v>
      </c>
      <c r="S76" s="118" t="s">
        <v>3</v>
      </c>
      <c r="T76" s="3"/>
      <c r="U76" s="90" t="s">
        <v>89</v>
      </c>
      <c r="V76" s="125" t="s">
        <v>69</v>
      </c>
      <c r="W76" s="181"/>
      <c r="X76" s="182"/>
    </row>
    <row r="77" spans="1:24" ht="15" customHeight="1" x14ac:dyDescent="0.25">
      <c r="A77" s="115"/>
      <c r="B77" s="128"/>
      <c r="C77" s="118"/>
      <c r="D77" s="1" t="s">
        <v>62</v>
      </c>
      <c r="E77" s="4" t="s">
        <v>18</v>
      </c>
      <c r="F77" s="4" t="s">
        <v>33</v>
      </c>
      <c r="G77" s="102" t="s">
        <v>32</v>
      </c>
      <c r="H77" s="108" t="s">
        <v>31</v>
      </c>
      <c r="I77" s="133"/>
      <c r="J77" s="117"/>
      <c r="K77" s="118"/>
      <c r="L77" s="57"/>
      <c r="M77" s="4" t="s">
        <v>90</v>
      </c>
      <c r="N77" s="41"/>
      <c r="O77" s="41"/>
      <c r="P77" s="22"/>
      <c r="Q77" s="115"/>
      <c r="R77" s="117"/>
      <c r="S77" s="118"/>
      <c r="T77" s="1"/>
      <c r="U77" s="81" t="s">
        <v>90</v>
      </c>
      <c r="V77" s="119" t="s">
        <v>70</v>
      </c>
      <c r="W77" s="174"/>
      <c r="X77" s="175"/>
    </row>
    <row r="78" spans="1:24" ht="15" customHeight="1" x14ac:dyDescent="0.25">
      <c r="A78" s="115"/>
      <c r="B78" s="128"/>
      <c r="C78" s="118"/>
      <c r="D78" s="1" t="s">
        <v>19</v>
      </c>
      <c r="E78" s="4" t="s">
        <v>19</v>
      </c>
      <c r="F78" s="4" t="s">
        <v>25</v>
      </c>
      <c r="G78" s="102" t="s">
        <v>26</v>
      </c>
      <c r="H78" s="108" t="s">
        <v>24</v>
      </c>
      <c r="I78" s="133"/>
      <c r="J78" s="117"/>
      <c r="K78" s="118"/>
      <c r="L78" s="57"/>
      <c r="M78" s="4" t="s">
        <v>72</v>
      </c>
      <c r="N78" s="41"/>
      <c r="O78" s="41"/>
      <c r="P78" s="22"/>
      <c r="Q78" s="115"/>
      <c r="R78" s="117"/>
      <c r="S78" s="118"/>
      <c r="T78" s="1"/>
      <c r="U78" s="81" t="s">
        <v>72</v>
      </c>
      <c r="V78" s="119" t="s">
        <v>71</v>
      </c>
      <c r="W78" s="174"/>
      <c r="X78" s="175"/>
    </row>
    <row r="79" spans="1:24" ht="15" customHeight="1" x14ac:dyDescent="0.25">
      <c r="A79" s="115"/>
      <c r="B79" s="129"/>
      <c r="C79" s="118"/>
      <c r="D79" s="2"/>
      <c r="E79" s="5"/>
      <c r="F79" s="5"/>
      <c r="G79" s="99"/>
      <c r="H79" s="109"/>
      <c r="I79" s="133"/>
      <c r="J79" s="117"/>
      <c r="K79" s="118"/>
      <c r="L79" s="58"/>
      <c r="M79" s="31"/>
      <c r="N79" s="42"/>
      <c r="O79" s="42"/>
      <c r="P79" s="23"/>
      <c r="Q79" s="115"/>
      <c r="R79" s="117"/>
      <c r="S79" s="118"/>
      <c r="T79" s="46"/>
      <c r="U79" s="20"/>
      <c r="V79" s="121"/>
      <c r="W79" s="176"/>
      <c r="X79" s="177"/>
    </row>
    <row r="80" spans="1:24" ht="46.8" x14ac:dyDescent="0.25">
      <c r="A80" s="115"/>
      <c r="B80" s="134">
        <v>7</v>
      </c>
      <c r="C80" s="118" t="s">
        <v>4</v>
      </c>
      <c r="D80" s="3" t="s">
        <v>64</v>
      </c>
      <c r="E80" s="110"/>
      <c r="F80" s="6" t="s">
        <v>44</v>
      </c>
      <c r="G80" s="110" t="s">
        <v>56</v>
      </c>
      <c r="H80" s="107" t="s">
        <v>46</v>
      </c>
      <c r="I80" s="133"/>
      <c r="J80" s="117">
        <v>7</v>
      </c>
      <c r="K80" s="118" t="s">
        <v>4</v>
      </c>
      <c r="L80" s="65"/>
      <c r="M80" s="6" t="s">
        <v>89</v>
      </c>
      <c r="N80" s="51"/>
      <c r="O80" s="51"/>
      <c r="P80" s="21"/>
      <c r="Q80" s="115"/>
      <c r="R80" s="117">
        <v>7</v>
      </c>
      <c r="S80" s="118" t="s">
        <v>4</v>
      </c>
      <c r="T80" s="3"/>
      <c r="U80" s="81"/>
      <c r="V80" s="125" t="s">
        <v>69</v>
      </c>
      <c r="W80" s="181"/>
      <c r="X80" s="182"/>
    </row>
    <row r="81" spans="1:24" ht="15" customHeight="1" x14ac:dyDescent="0.25">
      <c r="A81" s="115"/>
      <c r="B81" s="128"/>
      <c r="C81" s="118"/>
      <c r="D81" s="1" t="s">
        <v>62</v>
      </c>
      <c r="E81" s="102"/>
      <c r="F81" s="4" t="s">
        <v>33</v>
      </c>
      <c r="G81" s="102" t="s">
        <v>32</v>
      </c>
      <c r="H81" s="108" t="s">
        <v>31</v>
      </c>
      <c r="I81" s="133"/>
      <c r="J81" s="117"/>
      <c r="K81" s="118"/>
      <c r="L81" s="57"/>
      <c r="M81" s="4" t="s">
        <v>90</v>
      </c>
      <c r="N81" s="41"/>
      <c r="O81" s="41"/>
      <c r="P81" s="22"/>
      <c r="Q81" s="115"/>
      <c r="R81" s="117"/>
      <c r="S81" s="118"/>
      <c r="T81" s="1"/>
      <c r="U81" s="81"/>
      <c r="V81" s="119" t="s">
        <v>70</v>
      </c>
      <c r="W81" s="174"/>
      <c r="X81" s="175"/>
    </row>
    <row r="82" spans="1:24" ht="15" customHeight="1" x14ac:dyDescent="0.25">
      <c r="A82" s="115"/>
      <c r="B82" s="128"/>
      <c r="C82" s="118"/>
      <c r="D82" s="1" t="s">
        <v>24</v>
      </c>
      <c r="E82" s="102"/>
      <c r="F82" s="4" t="s">
        <v>25</v>
      </c>
      <c r="G82" s="102" t="s">
        <v>26</v>
      </c>
      <c r="H82" s="108" t="s">
        <v>24</v>
      </c>
      <c r="I82" s="133"/>
      <c r="J82" s="117"/>
      <c r="K82" s="118"/>
      <c r="L82" s="57"/>
      <c r="M82" s="4" t="s">
        <v>72</v>
      </c>
      <c r="N82" s="41"/>
      <c r="O82" s="41"/>
      <c r="P82" s="22"/>
      <c r="Q82" s="115"/>
      <c r="R82" s="117"/>
      <c r="S82" s="118"/>
      <c r="T82" s="1"/>
      <c r="U82" s="81"/>
      <c r="V82" s="119" t="s">
        <v>72</v>
      </c>
      <c r="W82" s="174"/>
      <c r="X82" s="175"/>
    </row>
    <row r="83" spans="1:24" ht="15" customHeight="1" thickBot="1" x14ac:dyDescent="0.3">
      <c r="A83" s="116"/>
      <c r="B83" s="135"/>
      <c r="C83" s="124"/>
      <c r="D83" s="37"/>
      <c r="E83" s="94"/>
      <c r="F83" s="12"/>
      <c r="G83" s="99"/>
      <c r="H83" s="109"/>
      <c r="I83" s="153"/>
      <c r="J83" s="123"/>
      <c r="K83" s="124"/>
      <c r="L83" s="58"/>
      <c r="M83" s="33"/>
      <c r="N83" s="42"/>
      <c r="O83" s="42"/>
      <c r="P83" s="23"/>
      <c r="Q83" s="116"/>
      <c r="R83" s="123"/>
      <c r="S83" s="124"/>
      <c r="T83" s="37"/>
      <c r="U83" s="94"/>
      <c r="V83" s="183"/>
      <c r="W83" s="184"/>
      <c r="X83" s="185"/>
    </row>
    <row r="84" spans="1:24" ht="30" customHeight="1" x14ac:dyDescent="0.25">
      <c r="A84" s="137">
        <f>A4+4</f>
        <v>44302</v>
      </c>
      <c r="B84" s="127">
        <v>4</v>
      </c>
      <c r="C84" s="144" t="s">
        <v>1</v>
      </c>
      <c r="D84" s="7"/>
      <c r="E84" s="24"/>
      <c r="F84" s="78"/>
      <c r="G84" s="24"/>
      <c r="H84" s="56"/>
      <c r="I84" s="154">
        <f>A4+11</f>
        <v>44309</v>
      </c>
      <c r="J84" s="139">
        <v>4</v>
      </c>
      <c r="K84" s="132" t="s">
        <v>1</v>
      </c>
      <c r="L84" s="7"/>
      <c r="M84" s="78"/>
      <c r="N84" s="78"/>
      <c r="O84" s="8"/>
      <c r="P84" s="77"/>
      <c r="Q84" s="137">
        <f>A4+18</f>
        <v>44316</v>
      </c>
      <c r="R84" s="139">
        <v>4</v>
      </c>
      <c r="S84" s="132" t="s">
        <v>1</v>
      </c>
      <c r="T84" s="1"/>
      <c r="U84" s="75"/>
      <c r="V84" s="75"/>
      <c r="W84" s="4"/>
      <c r="X84" s="10"/>
    </row>
    <row r="85" spans="1:24" ht="15" customHeight="1" x14ac:dyDescent="0.25">
      <c r="A85" s="138"/>
      <c r="B85" s="128"/>
      <c r="C85" s="118"/>
      <c r="D85" s="1"/>
      <c r="E85" s="19"/>
      <c r="F85" s="102"/>
      <c r="G85" s="19"/>
      <c r="H85" s="10"/>
      <c r="I85" s="155"/>
      <c r="J85" s="117"/>
      <c r="K85" s="118"/>
      <c r="L85" s="1"/>
      <c r="M85" s="75"/>
      <c r="N85" s="75"/>
      <c r="O85" s="4"/>
      <c r="P85" s="72"/>
      <c r="Q85" s="138"/>
      <c r="R85" s="117"/>
      <c r="S85" s="118"/>
      <c r="T85" s="1"/>
      <c r="U85" s="75"/>
      <c r="V85" s="75"/>
      <c r="W85" s="4"/>
      <c r="X85" s="10"/>
    </row>
    <row r="86" spans="1:24" ht="15" customHeight="1" x14ac:dyDescent="0.25">
      <c r="A86" s="138"/>
      <c r="B86" s="128"/>
      <c r="C86" s="118"/>
      <c r="D86" s="1"/>
      <c r="E86" s="19"/>
      <c r="F86" s="102"/>
      <c r="G86" s="19"/>
      <c r="H86" s="10"/>
      <c r="I86" s="155"/>
      <c r="J86" s="117"/>
      <c r="K86" s="118"/>
      <c r="L86" s="1"/>
      <c r="M86" s="75"/>
      <c r="N86" s="75"/>
      <c r="O86" s="4"/>
      <c r="P86" s="72"/>
      <c r="Q86" s="138"/>
      <c r="R86" s="117"/>
      <c r="S86" s="118"/>
      <c r="T86" s="1"/>
      <c r="U86" s="75"/>
      <c r="V86" s="75"/>
      <c r="W86" s="4"/>
      <c r="X86" s="10"/>
    </row>
    <row r="87" spans="1:24" ht="15" customHeight="1" x14ac:dyDescent="0.25">
      <c r="A87" s="138"/>
      <c r="B87" s="129"/>
      <c r="C87" s="118"/>
      <c r="D87" s="1"/>
      <c r="E87" s="20"/>
      <c r="F87" s="99"/>
      <c r="G87" s="20"/>
      <c r="H87" s="10"/>
      <c r="I87" s="155"/>
      <c r="J87" s="117"/>
      <c r="K87" s="118"/>
      <c r="L87" s="2"/>
      <c r="M87" s="76"/>
      <c r="N87" s="76"/>
      <c r="O87" s="5"/>
      <c r="P87" s="5"/>
      <c r="Q87" s="138"/>
      <c r="R87" s="117"/>
      <c r="S87" s="118"/>
      <c r="T87" s="2"/>
      <c r="U87" s="76"/>
      <c r="V87" s="76"/>
      <c r="W87" s="5"/>
      <c r="X87" s="11"/>
    </row>
    <row r="88" spans="1:24" ht="33" customHeight="1" x14ac:dyDescent="0.25">
      <c r="A88" s="138"/>
      <c r="B88" s="128">
        <v>5</v>
      </c>
      <c r="C88" s="118" t="s">
        <v>2</v>
      </c>
      <c r="D88" s="3"/>
      <c r="E88" s="18"/>
      <c r="F88" s="6"/>
      <c r="G88" s="110"/>
      <c r="H88" s="9" t="s">
        <v>43</v>
      </c>
      <c r="I88" s="155"/>
      <c r="J88" s="117">
        <v>5</v>
      </c>
      <c r="K88" s="118" t="s">
        <v>2</v>
      </c>
      <c r="L88" s="34"/>
      <c r="M88" s="18"/>
      <c r="N88" s="125" t="s">
        <v>73</v>
      </c>
      <c r="O88" s="181"/>
      <c r="P88" s="182"/>
      <c r="Q88" s="138"/>
      <c r="R88" s="117">
        <v>5</v>
      </c>
      <c r="S88" s="118" t="s">
        <v>2</v>
      </c>
      <c r="T88" s="34"/>
      <c r="U88" s="18"/>
      <c r="V88" s="18"/>
      <c r="W88" s="32"/>
      <c r="X88" s="85" t="s">
        <v>79</v>
      </c>
    </row>
    <row r="89" spans="1:24" ht="15" customHeight="1" x14ac:dyDescent="0.25">
      <c r="A89" s="138"/>
      <c r="B89" s="128"/>
      <c r="C89" s="118"/>
      <c r="D89" s="1"/>
      <c r="E89" s="19"/>
      <c r="F89" s="4"/>
      <c r="G89" s="102"/>
      <c r="H89" s="10" t="s">
        <v>30</v>
      </c>
      <c r="I89" s="155"/>
      <c r="J89" s="117"/>
      <c r="K89" s="118"/>
      <c r="L89" s="35"/>
      <c r="M89" s="19"/>
      <c r="N89" s="119" t="s">
        <v>74</v>
      </c>
      <c r="O89" s="174"/>
      <c r="P89" s="175"/>
      <c r="Q89" s="138"/>
      <c r="R89" s="117"/>
      <c r="S89" s="118"/>
      <c r="T89" s="35"/>
      <c r="U89" s="19"/>
      <c r="V89" s="19"/>
      <c r="W89" s="30"/>
      <c r="X89" s="83" t="s">
        <v>30</v>
      </c>
    </row>
    <row r="90" spans="1:24" ht="15" customHeight="1" x14ac:dyDescent="0.25">
      <c r="A90" s="138"/>
      <c r="B90" s="128"/>
      <c r="C90" s="118"/>
      <c r="D90" s="1"/>
      <c r="E90" s="19"/>
      <c r="F90" s="4"/>
      <c r="G90" s="102"/>
      <c r="H90" s="10" t="s">
        <v>19</v>
      </c>
      <c r="I90" s="155"/>
      <c r="J90" s="117"/>
      <c r="K90" s="118"/>
      <c r="L90" s="35"/>
      <c r="M90" s="19"/>
      <c r="N90" s="119" t="s">
        <v>71</v>
      </c>
      <c r="O90" s="174"/>
      <c r="P90" s="175"/>
      <c r="Q90" s="138"/>
      <c r="R90" s="117"/>
      <c r="S90" s="118"/>
      <c r="T90" s="35"/>
      <c r="U90" s="19"/>
      <c r="V90" s="19"/>
      <c r="W90" s="30"/>
      <c r="X90" s="83" t="s">
        <v>71</v>
      </c>
    </row>
    <row r="91" spans="1:24" ht="15" customHeight="1" x14ac:dyDescent="0.25">
      <c r="A91" s="138"/>
      <c r="B91" s="129"/>
      <c r="C91" s="118"/>
      <c r="D91" s="2"/>
      <c r="E91" s="20"/>
      <c r="F91" s="5"/>
      <c r="G91" s="99"/>
      <c r="H91" s="11"/>
      <c r="I91" s="155"/>
      <c r="J91" s="117"/>
      <c r="K91" s="118"/>
      <c r="L91" s="46"/>
      <c r="M91" s="20"/>
      <c r="N91" s="121"/>
      <c r="O91" s="176"/>
      <c r="P91" s="177"/>
      <c r="Q91" s="138"/>
      <c r="R91" s="117"/>
      <c r="S91" s="118"/>
      <c r="T91" s="46"/>
      <c r="U91" s="20"/>
      <c r="V91" s="20"/>
      <c r="W91" s="31"/>
      <c r="X91" s="88"/>
    </row>
    <row r="92" spans="1:24" ht="30" customHeight="1" x14ac:dyDescent="0.25">
      <c r="A92" s="115" t="s">
        <v>8</v>
      </c>
      <c r="B92" s="128">
        <v>6</v>
      </c>
      <c r="C92" s="118" t="s">
        <v>3</v>
      </c>
      <c r="D92" s="34"/>
      <c r="E92" s="110"/>
      <c r="F92" s="102" t="s">
        <v>53</v>
      </c>
      <c r="G92" s="6"/>
      <c r="H92" s="9" t="s">
        <v>43</v>
      </c>
      <c r="I92" s="133" t="s">
        <v>8</v>
      </c>
      <c r="J92" s="117">
        <v>6</v>
      </c>
      <c r="K92" s="118" t="s">
        <v>3</v>
      </c>
      <c r="L92" s="34"/>
      <c r="M92" s="18"/>
      <c r="N92" s="125" t="s">
        <v>73</v>
      </c>
      <c r="O92" s="181"/>
      <c r="P92" s="182"/>
      <c r="Q92" s="115" t="s">
        <v>8</v>
      </c>
      <c r="R92" s="117">
        <v>6</v>
      </c>
      <c r="S92" s="118" t="s">
        <v>3</v>
      </c>
      <c r="T92" s="168"/>
      <c r="U92" s="181"/>
      <c r="V92" s="181"/>
      <c r="W92" s="126"/>
      <c r="X92" s="85" t="s">
        <v>79</v>
      </c>
    </row>
    <row r="93" spans="1:24" ht="15" customHeight="1" x14ac:dyDescent="0.25">
      <c r="A93" s="115"/>
      <c r="B93" s="128"/>
      <c r="C93" s="118"/>
      <c r="D93" s="35"/>
      <c r="E93" s="102"/>
      <c r="F93" s="102" t="s">
        <v>31</v>
      </c>
      <c r="G93" s="4"/>
      <c r="H93" s="10" t="s">
        <v>30</v>
      </c>
      <c r="I93" s="133"/>
      <c r="J93" s="117"/>
      <c r="K93" s="118"/>
      <c r="L93" s="35"/>
      <c r="M93" s="19"/>
      <c r="N93" s="119" t="s">
        <v>74</v>
      </c>
      <c r="O93" s="174"/>
      <c r="P93" s="175"/>
      <c r="Q93" s="115"/>
      <c r="R93" s="117"/>
      <c r="S93" s="118"/>
      <c r="T93" s="169"/>
      <c r="U93" s="174"/>
      <c r="V93" s="174"/>
      <c r="W93" s="120"/>
      <c r="X93" s="83" t="s">
        <v>30</v>
      </c>
    </row>
    <row r="94" spans="1:24" ht="15" customHeight="1" x14ac:dyDescent="0.25">
      <c r="A94" s="115"/>
      <c r="B94" s="128"/>
      <c r="C94" s="118"/>
      <c r="D94" s="35"/>
      <c r="E94" s="102"/>
      <c r="F94" s="102" t="s">
        <v>19</v>
      </c>
      <c r="G94" s="4"/>
      <c r="H94" s="10" t="s">
        <v>19</v>
      </c>
      <c r="I94" s="133"/>
      <c r="J94" s="117"/>
      <c r="K94" s="118"/>
      <c r="L94" s="35"/>
      <c r="M94" s="19"/>
      <c r="N94" s="119" t="s">
        <v>72</v>
      </c>
      <c r="O94" s="174"/>
      <c r="P94" s="175"/>
      <c r="Q94" s="115"/>
      <c r="R94" s="117"/>
      <c r="S94" s="118"/>
      <c r="T94" s="169"/>
      <c r="U94" s="174"/>
      <c r="V94" s="174"/>
      <c r="W94" s="120"/>
      <c r="X94" s="83" t="s">
        <v>72</v>
      </c>
    </row>
    <row r="95" spans="1:24" ht="15" customHeight="1" x14ac:dyDescent="0.25">
      <c r="A95" s="115"/>
      <c r="B95" s="129"/>
      <c r="C95" s="118"/>
      <c r="D95" s="46"/>
      <c r="E95" s="99"/>
      <c r="F95" s="99"/>
      <c r="G95" s="5"/>
      <c r="H95" s="11"/>
      <c r="I95" s="133"/>
      <c r="J95" s="117"/>
      <c r="K95" s="118"/>
      <c r="L95" s="46"/>
      <c r="M95" s="20"/>
      <c r="N95" s="121"/>
      <c r="O95" s="176"/>
      <c r="P95" s="177"/>
      <c r="Q95" s="115"/>
      <c r="R95" s="117"/>
      <c r="S95" s="118"/>
      <c r="T95" s="170"/>
      <c r="U95" s="176"/>
      <c r="V95" s="176"/>
      <c r="W95" s="122"/>
      <c r="X95" s="88"/>
    </row>
    <row r="96" spans="1:24" ht="31.2" x14ac:dyDescent="0.25">
      <c r="A96" s="115"/>
      <c r="B96" s="128">
        <v>7</v>
      </c>
      <c r="C96" s="118" t="s">
        <v>4</v>
      </c>
      <c r="D96" s="34"/>
      <c r="E96" s="18"/>
      <c r="F96" s="102" t="s">
        <v>53</v>
      </c>
      <c r="G96" s="18"/>
      <c r="H96" s="9" t="s">
        <v>23</v>
      </c>
      <c r="I96" s="133"/>
      <c r="J96" s="117">
        <v>7</v>
      </c>
      <c r="K96" s="118" t="s">
        <v>4</v>
      </c>
      <c r="L96" s="168"/>
      <c r="M96" s="181"/>
      <c r="N96" s="181"/>
      <c r="O96" s="181"/>
      <c r="P96" s="182"/>
      <c r="Q96" s="115"/>
      <c r="R96" s="117">
        <v>7</v>
      </c>
      <c r="S96" s="118" t="s">
        <v>4</v>
      </c>
      <c r="T96" s="65"/>
      <c r="U96" s="51"/>
      <c r="V96" s="114" t="s">
        <v>87</v>
      </c>
      <c r="W96" s="114" t="s">
        <v>87</v>
      </c>
      <c r="X96" s="90" t="s">
        <v>87</v>
      </c>
    </row>
    <row r="97" spans="1:24" ht="15.75" customHeight="1" x14ac:dyDescent="0.25">
      <c r="A97" s="115"/>
      <c r="B97" s="128"/>
      <c r="C97" s="118"/>
      <c r="D97" s="35"/>
      <c r="E97" s="19"/>
      <c r="F97" s="102" t="s">
        <v>31</v>
      </c>
      <c r="G97" s="19"/>
      <c r="H97" s="10" t="s">
        <v>30</v>
      </c>
      <c r="I97" s="133"/>
      <c r="J97" s="117"/>
      <c r="K97" s="118"/>
      <c r="L97" s="169"/>
      <c r="M97" s="174"/>
      <c r="N97" s="174"/>
      <c r="O97" s="174"/>
      <c r="P97" s="175"/>
      <c r="Q97" s="115"/>
      <c r="R97" s="117"/>
      <c r="S97" s="118"/>
      <c r="T97" s="57"/>
      <c r="U97" s="41"/>
      <c r="V97" s="112" t="s">
        <v>14</v>
      </c>
      <c r="W97" s="112" t="s">
        <v>14</v>
      </c>
      <c r="X97" s="81" t="s">
        <v>30</v>
      </c>
    </row>
    <row r="98" spans="1:24" ht="15.75" customHeight="1" x14ac:dyDescent="0.25">
      <c r="A98" s="115"/>
      <c r="B98" s="128"/>
      <c r="C98" s="118"/>
      <c r="D98" s="35"/>
      <c r="E98" s="19"/>
      <c r="F98" s="102" t="s">
        <v>19</v>
      </c>
      <c r="G98" s="19"/>
      <c r="H98" s="10" t="s">
        <v>24</v>
      </c>
      <c r="I98" s="133"/>
      <c r="J98" s="117"/>
      <c r="K98" s="118"/>
      <c r="L98" s="169"/>
      <c r="M98" s="174"/>
      <c r="N98" s="174"/>
      <c r="O98" s="174"/>
      <c r="P98" s="175"/>
      <c r="Q98" s="115"/>
      <c r="R98" s="117"/>
      <c r="S98" s="118"/>
      <c r="T98" s="57"/>
      <c r="U98" s="41"/>
      <c r="V98" s="112" t="s">
        <v>72</v>
      </c>
      <c r="W98" s="112" t="s">
        <v>72</v>
      </c>
      <c r="X98" s="81" t="s">
        <v>72</v>
      </c>
    </row>
    <row r="99" spans="1:24" ht="15" customHeight="1" thickBot="1" x14ac:dyDescent="0.3">
      <c r="A99" s="116"/>
      <c r="B99" s="135"/>
      <c r="C99" s="124"/>
      <c r="D99" s="36"/>
      <c r="E99" s="26"/>
      <c r="F99" s="99"/>
      <c r="G99" s="26"/>
      <c r="H99" s="17"/>
      <c r="I99" s="153"/>
      <c r="J99" s="123"/>
      <c r="K99" s="124"/>
      <c r="L99" s="170"/>
      <c r="M99" s="176"/>
      <c r="N99" s="176"/>
      <c r="O99" s="176"/>
      <c r="P99" s="177"/>
      <c r="Q99" s="116"/>
      <c r="R99" s="123"/>
      <c r="S99" s="124"/>
      <c r="T99" s="58"/>
      <c r="U99" s="42"/>
      <c r="V99" s="113"/>
      <c r="W99" s="113"/>
      <c r="X99" s="93"/>
    </row>
    <row r="100" spans="1:24" ht="33" customHeight="1" x14ac:dyDescent="0.25">
      <c r="A100" s="137">
        <f>A4+5</f>
        <v>44303</v>
      </c>
      <c r="B100" s="127">
        <v>1</v>
      </c>
      <c r="C100" s="144" t="s">
        <v>20</v>
      </c>
      <c r="D100" s="45"/>
      <c r="E100" s="24"/>
      <c r="F100" s="24"/>
      <c r="G100" s="24"/>
      <c r="H100" s="27"/>
      <c r="I100" s="154">
        <f>A4+12</f>
        <v>44310</v>
      </c>
      <c r="J100" s="127">
        <v>1</v>
      </c>
      <c r="K100" s="130" t="s">
        <v>20</v>
      </c>
      <c r="L100" s="78"/>
      <c r="M100" s="78"/>
      <c r="N100" s="78"/>
      <c r="O100" s="8"/>
      <c r="P100" s="77"/>
      <c r="Q100" s="137">
        <f>A4+19</f>
        <v>44317</v>
      </c>
      <c r="R100" s="127">
        <v>1</v>
      </c>
      <c r="S100" s="130" t="s">
        <v>20</v>
      </c>
      <c r="T100" s="186"/>
      <c r="U100" s="186"/>
      <c r="V100" s="186"/>
      <c r="W100" s="187"/>
      <c r="X100" s="188"/>
    </row>
    <row r="101" spans="1:24" ht="16.5" customHeight="1" x14ac:dyDescent="0.25">
      <c r="A101" s="138"/>
      <c r="B101" s="128"/>
      <c r="C101" s="118"/>
      <c r="D101" s="35"/>
      <c r="E101" s="19"/>
      <c r="F101" s="19"/>
      <c r="G101" s="19"/>
      <c r="H101" s="22"/>
      <c r="I101" s="155"/>
      <c r="J101" s="128"/>
      <c r="K101" s="131"/>
      <c r="L101" s="75"/>
      <c r="M101" s="75"/>
      <c r="N101" s="75"/>
      <c r="O101" s="4"/>
      <c r="P101" s="72"/>
      <c r="Q101" s="138"/>
      <c r="R101" s="128"/>
      <c r="S101" s="131"/>
      <c r="T101" s="189"/>
      <c r="U101" s="189"/>
      <c r="V101" s="189"/>
      <c r="W101" s="190"/>
      <c r="X101" s="191"/>
    </row>
    <row r="102" spans="1:24" ht="16.5" customHeight="1" x14ac:dyDescent="0.25">
      <c r="A102" s="138"/>
      <c r="B102" s="128"/>
      <c r="C102" s="118"/>
      <c r="D102" s="35"/>
      <c r="E102" s="19"/>
      <c r="F102" s="19"/>
      <c r="G102" s="19"/>
      <c r="H102" s="22"/>
      <c r="I102" s="155"/>
      <c r="J102" s="128"/>
      <c r="K102" s="131"/>
      <c r="L102" s="75"/>
      <c r="M102" s="75"/>
      <c r="N102" s="75"/>
      <c r="O102" s="4"/>
      <c r="P102" s="72"/>
      <c r="Q102" s="138"/>
      <c r="R102" s="128"/>
      <c r="S102" s="131"/>
      <c r="T102" s="189"/>
      <c r="U102" s="189"/>
      <c r="V102" s="189"/>
      <c r="W102" s="190"/>
      <c r="X102" s="191"/>
    </row>
    <row r="103" spans="1:24" ht="15.75" customHeight="1" x14ac:dyDescent="0.25">
      <c r="A103" s="138"/>
      <c r="B103" s="129"/>
      <c r="C103" s="118"/>
      <c r="D103" s="46"/>
      <c r="E103" s="20"/>
      <c r="F103" s="20"/>
      <c r="G103" s="20"/>
      <c r="H103" s="23"/>
      <c r="I103" s="155"/>
      <c r="J103" s="129"/>
      <c r="K103" s="131"/>
      <c r="L103" s="76"/>
      <c r="M103" s="76"/>
      <c r="N103" s="76"/>
      <c r="O103" s="5"/>
      <c r="P103" s="72"/>
      <c r="Q103" s="138"/>
      <c r="R103" s="129"/>
      <c r="S103" s="131"/>
      <c r="T103" s="192"/>
      <c r="U103" s="192"/>
      <c r="V103" s="192"/>
      <c r="W103" s="193"/>
      <c r="X103" s="191"/>
    </row>
    <row r="104" spans="1:24" ht="16.5" customHeight="1" x14ac:dyDescent="0.25">
      <c r="A104" s="138"/>
      <c r="B104" s="128">
        <v>2</v>
      </c>
      <c r="C104" s="118" t="s">
        <v>21</v>
      </c>
      <c r="D104" s="34"/>
      <c r="E104" s="51"/>
      <c r="F104" s="51"/>
      <c r="G104" s="53"/>
      <c r="H104" s="9"/>
      <c r="I104" s="155"/>
      <c r="J104" s="128">
        <v>2</v>
      </c>
      <c r="K104" s="131" t="s">
        <v>21</v>
      </c>
      <c r="L104" s="18"/>
      <c r="M104" s="18"/>
      <c r="N104" s="18"/>
      <c r="O104" s="32"/>
      <c r="P104" s="69"/>
      <c r="Q104" s="138"/>
      <c r="R104" s="128">
        <v>2</v>
      </c>
      <c r="S104" s="131" t="s">
        <v>21</v>
      </c>
      <c r="T104" s="194"/>
      <c r="U104" s="195"/>
      <c r="V104" s="195"/>
      <c r="W104" s="196"/>
      <c r="X104" s="197"/>
    </row>
    <row r="105" spans="1:24" ht="16.5" customHeight="1" x14ac:dyDescent="0.25">
      <c r="A105" s="138"/>
      <c r="B105" s="128"/>
      <c r="C105" s="118"/>
      <c r="D105" s="35"/>
      <c r="E105" s="41"/>
      <c r="F105" s="41"/>
      <c r="G105" s="49"/>
      <c r="H105" s="10"/>
      <c r="I105" s="155"/>
      <c r="J105" s="128"/>
      <c r="K105" s="131"/>
      <c r="L105" s="19"/>
      <c r="M105" s="19"/>
      <c r="N105" s="19"/>
      <c r="O105" s="30"/>
      <c r="P105" s="72"/>
      <c r="Q105" s="138"/>
      <c r="R105" s="128"/>
      <c r="S105" s="131"/>
      <c r="T105" s="198"/>
      <c r="U105" s="199"/>
      <c r="V105" s="199"/>
      <c r="W105" s="200"/>
      <c r="X105" s="191"/>
    </row>
    <row r="106" spans="1:24" ht="16.5" customHeight="1" x14ac:dyDescent="0.25">
      <c r="A106" s="138"/>
      <c r="B106" s="128"/>
      <c r="C106" s="118"/>
      <c r="D106" s="35"/>
      <c r="E106" s="41"/>
      <c r="F106" s="41"/>
      <c r="G106" s="49"/>
      <c r="H106" s="10"/>
      <c r="I106" s="155"/>
      <c r="J106" s="128"/>
      <c r="K106" s="131"/>
      <c r="L106" s="19"/>
      <c r="M106" s="19"/>
      <c r="N106" s="19"/>
      <c r="O106" s="30"/>
      <c r="P106" s="72"/>
      <c r="Q106" s="138"/>
      <c r="R106" s="128"/>
      <c r="S106" s="131"/>
      <c r="T106" s="198"/>
      <c r="U106" s="199"/>
      <c r="V106" s="199"/>
      <c r="W106" s="200"/>
      <c r="X106" s="191"/>
    </row>
    <row r="107" spans="1:24" ht="15.75" customHeight="1" x14ac:dyDescent="0.25">
      <c r="A107" s="138"/>
      <c r="B107" s="129"/>
      <c r="C107" s="118"/>
      <c r="D107" s="46"/>
      <c r="E107" s="42"/>
      <c r="F107" s="42"/>
      <c r="G107" s="50"/>
      <c r="H107" s="11"/>
      <c r="I107" s="155"/>
      <c r="J107" s="129"/>
      <c r="K107" s="131"/>
      <c r="L107" s="20"/>
      <c r="M107" s="20"/>
      <c r="N107" s="20"/>
      <c r="O107" s="31"/>
      <c r="P107" s="73"/>
      <c r="Q107" s="138"/>
      <c r="R107" s="129"/>
      <c r="S107" s="131"/>
      <c r="T107" s="201"/>
      <c r="U107" s="202"/>
      <c r="V107" s="202"/>
      <c r="W107" s="203"/>
      <c r="X107" s="204"/>
    </row>
    <row r="108" spans="1:24" ht="31.5" customHeight="1" x14ac:dyDescent="0.25">
      <c r="A108" s="157" t="s">
        <v>10</v>
      </c>
      <c r="B108" s="128">
        <v>3</v>
      </c>
      <c r="C108" s="118" t="s">
        <v>22</v>
      </c>
      <c r="D108" s="34"/>
      <c r="E108" s="51"/>
      <c r="F108" s="125" t="s">
        <v>23</v>
      </c>
      <c r="G108" s="126"/>
      <c r="H108" s="9"/>
      <c r="I108" s="133" t="s">
        <v>10</v>
      </c>
      <c r="J108" s="128">
        <v>3</v>
      </c>
      <c r="K108" s="131" t="s">
        <v>22</v>
      </c>
      <c r="L108" s="65"/>
      <c r="M108" s="51"/>
      <c r="N108" s="6" t="s">
        <v>57</v>
      </c>
      <c r="O108" s="18"/>
      <c r="P108" s="74"/>
      <c r="Q108" s="115" t="s">
        <v>10</v>
      </c>
      <c r="R108" s="128">
        <v>3</v>
      </c>
      <c r="S108" s="131" t="s">
        <v>22</v>
      </c>
      <c r="T108" s="196"/>
      <c r="U108" s="196"/>
      <c r="V108" s="205"/>
      <c r="W108" s="205"/>
      <c r="X108" s="197"/>
    </row>
    <row r="109" spans="1:24" ht="16.5" customHeight="1" x14ac:dyDescent="0.25">
      <c r="A109" s="157"/>
      <c r="B109" s="128"/>
      <c r="C109" s="118"/>
      <c r="D109" s="35"/>
      <c r="E109" s="41"/>
      <c r="F109" s="119" t="s">
        <v>14</v>
      </c>
      <c r="G109" s="120"/>
      <c r="H109" s="10"/>
      <c r="I109" s="133"/>
      <c r="J109" s="128"/>
      <c r="K109" s="131"/>
      <c r="L109" s="57"/>
      <c r="M109" s="41"/>
      <c r="N109" s="4" t="s">
        <v>14</v>
      </c>
      <c r="O109" s="19"/>
      <c r="P109" s="75"/>
      <c r="Q109" s="115"/>
      <c r="R109" s="128"/>
      <c r="S109" s="131"/>
      <c r="T109" s="200"/>
      <c r="U109" s="200"/>
      <c r="V109" s="189"/>
      <c r="W109" s="189"/>
      <c r="X109" s="191"/>
    </row>
    <row r="110" spans="1:24" ht="16.5" customHeight="1" x14ac:dyDescent="0.25">
      <c r="A110" s="157"/>
      <c r="B110" s="128"/>
      <c r="C110" s="118"/>
      <c r="D110" s="35"/>
      <c r="E110" s="41"/>
      <c r="F110" s="119" t="s">
        <v>24</v>
      </c>
      <c r="G110" s="120"/>
      <c r="H110" s="10"/>
      <c r="I110" s="133"/>
      <c r="J110" s="128"/>
      <c r="K110" s="131"/>
      <c r="L110" s="57"/>
      <c r="M110" s="41"/>
      <c r="N110" s="4" t="s">
        <v>24</v>
      </c>
      <c r="O110" s="19"/>
      <c r="P110" s="75"/>
      <c r="Q110" s="115"/>
      <c r="R110" s="128"/>
      <c r="S110" s="131"/>
      <c r="T110" s="200"/>
      <c r="U110" s="200"/>
      <c r="V110" s="189"/>
      <c r="W110" s="189"/>
      <c r="X110" s="191"/>
    </row>
    <row r="111" spans="1:24" ht="15.75" customHeight="1" x14ac:dyDescent="0.25">
      <c r="A111" s="157"/>
      <c r="B111" s="129"/>
      <c r="C111" s="118"/>
      <c r="D111" s="46"/>
      <c r="E111" s="42"/>
      <c r="F111" s="121"/>
      <c r="G111" s="122"/>
      <c r="H111" s="11"/>
      <c r="I111" s="133"/>
      <c r="J111" s="129"/>
      <c r="K111" s="131"/>
      <c r="L111" s="58"/>
      <c r="M111" s="42"/>
      <c r="N111" s="5"/>
      <c r="O111" s="20"/>
      <c r="P111" s="76"/>
      <c r="Q111" s="115"/>
      <c r="R111" s="129"/>
      <c r="S111" s="131"/>
      <c r="T111" s="203"/>
      <c r="U111" s="203"/>
      <c r="V111" s="192"/>
      <c r="W111" s="192"/>
      <c r="X111" s="204"/>
    </row>
    <row r="112" spans="1:24" ht="15.6" x14ac:dyDescent="0.25">
      <c r="A112" s="157"/>
      <c r="B112" s="128">
        <v>4</v>
      </c>
      <c r="C112" s="118" t="s">
        <v>1</v>
      </c>
      <c r="D112" s="34"/>
      <c r="E112" s="18"/>
      <c r="F112" s="110" t="s">
        <v>47</v>
      </c>
      <c r="G112" s="18"/>
      <c r="H112" s="9"/>
      <c r="I112" s="133"/>
      <c r="J112" s="128">
        <v>4</v>
      </c>
      <c r="K112" s="131" t="s">
        <v>1</v>
      </c>
      <c r="L112" s="18"/>
      <c r="M112" s="18"/>
      <c r="N112" s="19"/>
      <c r="O112" s="18"/>
      <c r="P112" s="18"/>
      <c r="Q112" s="115"/>
      <c r="R112" s="128">
        <v>4</v>
      </c>
      <c r="S112" s="131" t="s">
        <v>1</v>
      </c>
      <c r="T112" s="196"/>
      <c r="U112" s="196"/>
      <c r="V112" s="196"/>
      <c r="W112" s="196"/>
      <c r="X112" s="206"/>
    </row>
    <row r="113" spans="1:24" ht="16.5" customHeight="1" x14ac:dyDescent="0.25">
      <c r="A113" s="157"/>
      <c r="B113" s="128"/>
      <c r="C113" s="118"/>
      <c r="D113" s="35"/>
      <c r="E113" s="19"/>
      <c r="F113" s="102" t="s">
        <v>14</v>
      </c>
      <c r="G113" s="19"/>
      <c r="H113" s="10"/>
      <c r="I113" s="133"/>
      <c r="J113" s="128"/>
      <c r="K113" s="131"/>
      <c r="L113" s="19"/>
      <c r="M113" s="19"/>
      <c r="N113" s="19"/>
      <c r="O113" s="19"/>
      <c r="P113" s="19"/>
      <c r="Q113" s="115"/>
      <c r="R113" s="128"/>
      <c r="S113" s="131"/>
      <c r="T113" s="200"/>
      <c r="U113" s="200"/>
      <c r="V113" s="200"/>
      <c r="W113" s="200"/>
      <c r="X113" s="207"/>
    </row>
    <row r="114" spans="1:24" ht="16.5" customHeight="1" x14ac:dyDescent="0.25">
      <c r="A114" s="157"/>
      <c r="B114" s="128"/>
      <c r="C114" s="118"/>
      <c r="D114" s="35"/>
      <c r="E114" s="19"/>
      <c r="F114" s="102" t="s">
        <v>19</v>
      </c>
      <c r="G114" s="19"/>
      <c r="H114" s="10"/>
      <c r="I114" s="133"/>
      <c r="J114" s="128"/>
      <c r="K114" s="131"/>
      <c r="L114" s="19"/>
      <c r="M114" s="19"/>
      <c r="N114" s="19"/>
      <c r="O114" s="19"/>
      <c r="P114" s="19"/>
      <c r="Q114" s="115"/>
      <c r="R114" s="128"/>
      <c r="S114" s="131"/>
      <c r="T114" s="200"/>
      <c r="U114" s="200"/>
      <c r="V114" s="200"/>
      <c r="W114" s="200"/>
      <c r="X114" s="207"/>
    </row>
    <row r="115" spans="1:24" ht="16.5" customHeight="1" thickBot="1" x14ac:dyDescent="0.3">
      <c r="A115" s="157"/>
      <c r="B115" s="135"/>
      <c r="C115" s="118"/>
      <c r="D115" s="35"/>
      <c r="E115" s="19"/>
      <c r="F115" s="102"/>
      <c r="G115" s="19"/>
      <c r="H115" s="11"/>
      <c r="I115" s="133"/>
      <c r="J115" s="128"/>
      <c r="K115" s="156"/>
      <c r="L115" s="19"/>
      <c r="M115" s="19"/>
      <c r="N115" s="19"/>
      <c r="O115" s="19"/>
      <c r="P115" s="19"/>
      <c r="Q115" s="115"/>
      <c r="R115" s="128"/>
      <c r="S115" s="156"/>
      <c r="T115" s="200"/>
      <c r="U115" s="200"/>
      <c r="V115" s="200"/>
      <c r="W115" s="200"/>
      <c r="X115" s="207"/>
    </row>
    <row r="116" spans="1:24" ht="31.2" x14ac:dyDescent="0.25">
      <c r="A116" s="157"/>
      <c r="B116" s="128">
        <v>5</v>
      </c>
      <c r="C116" s="118" t="s">
        <v>2</v>
      </c>
      <c r="D116" s="3"/>
      <c r="E116" s="18"/>
      <c r="F116" s="6" t="s">
        <v>48</v>
      </c>
      <c r="G116" s="110"/>
      <c r="H116" s="9"/>
      <c r="I116" s="61"/>
      <c r="J116" s="134">
        <v>5</v>
      </c>
      <c r="K116" s="131" t="s">
        <v>2</v>
      </c>
      <c r="L116" s="61"/>
      <c r="M116" s="61"/>
      <c r="N116" s="61"/>
      <c r="O116" s="61"/>
      <c r="P116" s="61"/>
      <c r="Q116" s="62"/>
      <c r="R116" s="134">
        <v>5</v>
      </c>
      <c r="S116" s="131" t="s">
        <v>2</v>
      </c>
      <c r="T116" s="208"/>
      <c r="U116" s="208"/>
      <c r="V116" s="208"/>
      <c r="W116" s="208"/>
      <c r="X116" s="209"/>
    </row>
    <row r="117" spans="1:24" ht="15.6" x14ac:dyDescent="0.25">
      <c r="A117" s="157"/>
      <c r="B117" s="128"/>
      <c r="C117" s="118"/>
      <c r="D117" s="1"/>
      <c r="E117" s="19"/>
      <c r="F117" s="4" t="s">
        <v>14</v>
      </c>
      <c r="G117" s="102"/>
      <c r="H117" s="10"/>
      <c r="I117" s="80"/>
      <c r="J117" s="128"/>
      <c r="K117" s="131"/>
      <c r="L117" s="80"/>
      <c r="M117" s="80"/>
      <c r="N117" s="80"/>
      <c r="O117" s="80"/>
      <c r="P117" s="80"/>
      <c r="Q117" s="63"/>
      <c r="R117" s="128"/>
      <c r="S117" s="131"/>
      <c r="T117" s="210"/>
      <c r="U117" s="210"/>
      <c r="V117" s="210"/>
      <c r="W117" s="210"/>
      <c r="X117" s="211"/>
    </row>
    <row r="118" spans="1:24" ht="15.6" x14ac:dyDescent="0.25">
      <c r="A118" s="157"/>
      <c r="B118" s="128"/>
      <c r="C118" s="118"/>
      <c r="D118" s="1"/>
      <c r="E118" s="19"/>
      <c r="F118" s="4" t="s">
        <v>24</v>
      </c>
      <c r="G118" s="102"/>
      <c r="H118" s="10"/>
      <c r="I118" s="80"/>
      <c r="J118" s="128"/>
      <c r="K118" s="131"/>
      <c r="L118" s="80"/>
      <c r="M118" s="80"/>
      <c r="N118" s="80"/>
      <c r="O118" s="80"/>
      <c r="P118" s="80"/>
      <c r="Q118" s="63"/>
      <c r="R118" s="128"/>
      <c r="S118" s="131"/>
      <c r="T118" s="210"/>
      <c r="U118" s="210"/>
      <c r="V118" s="210"/>
      <c r="W118" s="210"/>
      <c r="X118" s="211"/>
    </row>
    <row r="119" spans="1:24" ht="16.2" thickBot="1" x14ac:dyDescent="0.3">
      <c r="A119" s="158"/>
      <c r="B119" s="135"/>
      <c r="C119" s="124"/>
      <c r="D119" s="37"/>
      <c r="E119" s="26"/>
      <c r="F119" s="12"/>
      <c r="G119" s="94"/>
      <c r="H119" s="17"/>
      <c r="I119" s="60"/>
      <c r="J119" s="135"/>
      <c r="K119" s="136"/>
      <c r="L119" s="60"/>
      <c r="M119" s="60"/>
      <c r="N119" s="60"/>
      <c r="O119" s="60"/>
      <c r="P119" s="60"/>
      <c r="Q119" s="64"/>
      <c r="R119" s="135"/>
      <c r="S119" s="136"/>
      <c r="T119" s="212"/>
      <c r="U119" s="212"/>
      <c r="V119" s="212"/>
      <c r="W119" s="212"/>
      <c r="X119" s="213"/>
    </row>
  </sheetData>
  <mergeCells count="269">
    <mergeCell ref="L61:P61"/>
    <mergeCell ref="L62:P62"/>
    <mergeCell ref="L63:P63"/>
    <mergeCell ref="L64:P64"/>
    <mergeCell ref="L65:P65"/>
    <mergeCell ref="L66:P66"/>
    <mergeCell ref="L67:P67"/>
    <mergeCell ref="N91:P91"/>
    <mergeCell ref="N88:P88"/>
    <mergeCell ref="N89:P89"/>
    <mergeCell ref="N90:P90"/>
    <mergeCell ref="T94:W94"/>
    <mergeCell ref="T95:W95"/>
    <mergeCell ref="Q108:Q115"/>
    <mergeCell ref="R108:R111"/>
    <mergeCell ref="S108:S111"/>
    <mergeCell ref="R112:R115"/>
    <mergeCell ref="S112:S115"/>
    <mergeCell ref="J84:J87"/>
    <mergeCell ref="J92:J95"/>
    <mergeCell ref="J80:J83"/>
    <mergeCell ref="I84:I91"/>
    <mergeCell ref="K92:K95"/>
    <mergeCell ref="Q68:Q75"/>
    <mergeCell ref="R68:R71"/>
    <mergeCell ref="R72:R75"/>
    <mergeCell ref="Q92:Q99"/>
    <mergeCell ref="R92:R95"/>
    <mergeCell ref="R80:R83"/>
    <mergeCell ref="L96:P96"/>
    <mergeCell ref="L97:P97"/>
    <mergeCell ref="L98:P98"/>
    <mergeCell ref="L99:P99"/>
    <mergeCell ref="N92:P92"/>
    <mergeCell ref="N93:P93"/>
    <mergeCell ref="N94:P94"/>
    <mergeCell ref="N95:P95"/>
    <mergeCell ref="I92:I99"/>
    <mergeCell ref="Q52:Q59"/>
    <mergeCell ref="R52:R55"/>
    <mergeCell ref="S52:S55"/>
    <mergeCell ref="R56:R59"/>
    <mergeCell ref="T52:X52"/>
    <mergeCell ref="T53:X53"/>
    <mergeCell ref="T54:X54"/>
    <mergeCell ref="T55:X55"/>
    <mergeCell ref="T93:W93"/>
    <mergeCell ref="T92:W92"/>
    <mergeCell ref="S68:S71"/>
    <mergeCell ref="S72:S75"/>
    <mergeCell ref="V76:X76"/>
    <mergeCell ref="V77:X77"/>
    <mergeCell ref="V78:X78"/>
    <mergeCell ref="V79:X79"/>
    <mergeCell ref="V80:X80"/>
    <mergeCell ref="V81:X81"/>
    <mergeCell ref="V82:X82"/>
    <mergeCell ref="V83:X83"/>
    <mergeCell ref="S80:S83"/>
    <mergeCell ref="S56:S59"/>
    <mergeCell ref="C36:C39"/>
    <mergeCell ref="L25:M25"/>
    <mergeCell ref="L26:M26"/>
    <mergeCell ref="L27:M27"/>
    <mergeCell ref="J68:J71"/>
    <mergeCell ref="J52:J55"/>
    <mergeCell ref="T28:X28"/>
    <mergeCell ref="T29:X29"/>
    <mergeCell ref="T30:X30"/>
    <mergeCell ref="T31:X31"/>
    <mergeCell ref="R32:R35"/>
    <mergeCell ref="S32:S35"/>
    <mergeCell ref="R48:R51"/>
    <mergeCell ref="S48:S51"/>
    <mergeCell ref="Q44:Q51"/>
    <mergeCell ref="R44:R47"/>
    <mergeCell ref="S44:S47"/>
    <mergeCell ref="Q28:Q43"/>
    <mergeCell ref="R40:R43"/>
    <mergeCell ref="S40:S43"/>
    <mergeCell ref="R28:R31"/>
    <mergeCell ref="R36:R39"/>
    <mergeCell ref="S36:S39"/>
    <mergeCell ref="S28:S31"/>
    <mergeCell ref="J76:J79"/>
    <mergeCell ref="I2:K3"/>
    <mergeCell ref="L2:P2"/>
    <mergeCell ref="J12:J15"/>
    <mergeCell ref="K12:K15"/>
    <mergeCell ref="K36:K39"/>
    <mergeCell ref="K40:K43"/>
    <mergeCell ref="K24:K27"/>
    <mergeCell ref="J36:J39"/>
    <mergeCell ref="J24:J27"/>
    <mergeCell ref="J16:J19"/>
    <mergeCell ref="K16:K19"/>
    <mergeCell ref="J4:J7"/>
    <mergeCell ref="K4:K7"/>
    <mergeCell ref="J8:J11"/>
    <mergeCell ref="K8:K11"/>
    <mergeCell ref="L20:M20"/>
    <mergeCell ref="L21:M21"/>
    <mergeCell ref="L22:M22"/>
    <mergeCell ref="L23:M23"/>
    <mergeCell ref="L24:M24"/>
    <mergeCell ref="I68:I75"/>
    <mergeCell ref="I76:I83"/>
    <mergeCell ref="L60:P60"/>
    <mergeCell ref="C28:C31"/>
    <mergeCell ref="B8:B11"/>
    <mergeCell ref="J96:J99"/>
    <mergeCell ref="C88:C91"/>
    <mergeCell ref="I18:I27"/>
    <mergeCell ref="J20:J23"/>
    <mergeCell ref="K20:K23"/>
    <mergeCell ref="C16:C19"/>
    <mergeCell ref="B16:B19"/>
    <mergeCell ref="C24:C27"/>
    <mergeCell ref="B56:B59"/>
    <mergeCell ref="C56:C59"/>
    <mergeCell ref="B52:B55"/>
    <mergeCell ref="C52:C55"/>
    <mergeCell ref="B48:B51"/>
    <mergeCell ref="K80:K83"/>
    <mergeCell ref="K76:K79"/>
    <mergeCell ref="K60:K63"/>
    <mergeCell ref="K52:K55"/>
    <mergeCell ref="J88:J91"/>
    <mergeCell ref="J64:J67"/>
    <mergeCell ref="J56:J59"/>
    <mergeCell ref="C8:C11"/>
    <mergeCell ref="B60:B63"/>
    <mergeCell ref="B32:B35"/>
    <mergeCell ref="C32:C35"/>
    <mergeCell ref="I4:I17"/>
    <mergeCell ref="A1:P1"/>
    <mergeCell ref="A52:A59"/>
    <mergeCell ref="A18:A27"/>
    <mergeCell ref="A60:A67"/>
    <mergeCell ref="J40:J43"/>
    <mergeCell ref="J44:J47"/>
    <mergeCell ref="B40:B43"/>
    <mergeCell ref="B44:B47"/>
    <mergeCell ref="C44:C47"/>
    <mergeCell ref="I52:I59"/>
    <mergeCell ref="A44:A51"/>
    <mergeCell ref="C48:C51"/>
    <mergeCell ref="K48:K51"/>
    <mergeCell ref="J48:J51"/>
    <mergeCell ref="I28:I43"/>
    <mergeCell ref="J28:J31"/>
    <mergeCell ref="K28:K31"/>
    <mergeCell ref="J32:J35"/>
    <mergeCell ref="K32:K35"/>
    <mergeCell ref="B36:B39"/>
    <mergeCell ref="B28:B31"/>
    <mergeCell ref="B96:B99"/>
    <mergeCell ref="B88:B91"/>
    <mergeCell ref="C96:C99"/>
    <mergeCell ref="B84:B87"/>
    <mergeCell ref="B80:B83"/>
    <mergeCell ref="C80:C83"/>
    <mergeCell ref="C76:C79"/>
    <mergeCell ref="B68:B71"/>
    <mergeCell ref="C68:C71"/>
    <mergeCell ref="B72:B75"/>
    <mergeCell ref="C72:C75"/>
    <mergeCell ref="B76:B79"/>
    <mergeCell ref="C84:C87"/>
    <mergeCell ref="A108:A119"/>
    <mergeCell ref="B116:B119"/>
    <mergeCell ref="A100:A107"/>
    <mergeCell ref="C116:C119"/>
    <mergeCell ref="D2:H2"/>
    <mergeCell ref="A2:C3"/>
    <mergeCell ref="B12:B15"/>
    <mergeCell ref="C12:C15"/>
    <mergeCell ref="C40:C43"/>
    <mergeCell ref="B20:B23"/>
    <mergeCell ref="C20:C23"/>
    <mergeCell ref="C60:C63"/>
    <mergeCell ref="A76:A83"/>
    <mergeCell ref="A84:A91"/>
    <mergeCell ref="A68:A75"/>
    <mergeCell ref="A4:A17"/>
    <mergeCell ref="A28:A43"/>
    <mergeCell ref="A92:A99"/>
    <mergeCell ref="B64:B67"/>
    <mergeCell ref="C64:C67"/>
    <mergeCell ref="B4:B7"/>
    <mergeCell ref="C4:C7"/>
    <mergeCell ref="B92:B95"/>
    <mergeCell ref="C92:C95"/>
    <mergeCell ref="J116:J119"/>
    <mergeCell ref="K116:K119"/>
    <mergeCell ref="K44:K47"/>
    <mergeCell ref="B24:B27"/>
    <mergeCell ref="K64:K67"/>
    <mergeCell ref="K68:K71"/>
    <mergeCell ref="J60:J63"/>
    <mergeCell ref="K56:K59"/>
    <mergeCell ref="I44:I51"/>
    <mergeCell ref="J72:J75"/>
    <mergeCell ref="B100:B103"/>
    <mergeCell ref="C100:C103"/>
    <mergeCell ref="I100:I107"/>
    <mergeCell ref="B112:B115"/>
    <mergeCell ref="C112:C115"/>
    <mergeCell ref="J112:J115"/>
    <mergeCell ref="K112:K115"/>
    <mergeCell ref="B104:B107"/>
    <mergeCell ref="C104:C107"/>
    <mergeCell ref="J104:J107"/>
    <mergeCell ref="K104:K107"/>
    <mergeCell ref="B108:B111"/>
    <mergeCell ref="C108:C111"/>
    <mergeCell ref="I60:I67"/>
    <mergeCell ref="T2:X2"/>
    <mergeCell ref="Q12:Q17"/>
    <mergeCell ref="R12:R15"/>
    <mergeCell ref="S12:S15"/>
    <mergeCell ref="R16:R19"/>
    <mergeCell ref="S16:S19"/>
    <mergeCell ref="Q18:Q27"/>
    <mergeCell ref="R20:R23"/>
    <mergeCell ref="S20:S23"/>
    <mergeCell ref="R4:R7"/>
    <mergeCell ref="S4:S7"/>
    <mergeCell ref="R8:R11"/>
    <mergeCell ref="R24:R27"/>
    <mergeCell ref="S24:S27"/>
    <mergeCell ref="S8:S11"/>
    <mergeCell ref="Q2:S3"/>
    <mergeCell ref="R116:R119"/>
    <mergeCell ref="S116:S119"/>
    <mergeCell ref="Q100:Q107"/>
    <mergeCell ref="R104:R107"/>
    <mergeCell ref="S104:S107"/>
    <mergeCell ref="R100:R103"/>
    <mergeCell ref="S100:S103"/>
    <mergeCell ref="Q84:Q91"/>
    <mergeCell ref="R84:R87"/>
    <mergeCell ref="S84:S87"/>
    <mergeCell ref="R88:R91"/>
    <mergeCell ref="S88:S91"/>
    <mergeCell ref="Q60:Q67"/>
    <mergeCell ref="R60:R63"/>
    <mergeCell ref="S60:S63"/>
    <mergeCell ref="F109:G109"/>
    <mergeCell ref="F110:G110"/>
    <mergeCell ref="F111:G111"/>
    <mergeCell ref="S92:S95"/>
    <mergeCell ref="R96:R99"/>
    <mergeCell ref="S96:S99"/>
    <mergeCell ref="F108:G108"/>
    <mergeCell ref="J100:J103"/>
    <mergeCell ref="K100:K103"/>
    <mergeCell ref="K96:K99"/>
    <mergeCell ref="K84:K87"/>
    <mergeCell ref="K88:K91"/>
    <mergeCell ref="I108:I115"/>
    <mergeCell ref="J108:J111"/>
    <mergeCell ref="K108:K111"/>
    <mergeCell ref="R64:R67"/>
    <mergeCell ref="S64:S67"/>
    <mergeCell ref="Q76:Q83"/>
    <mergeCell ref="R76:R79"/>
    <mergeCell ref="S76:S79"/>
    <mergeCell ref="K72:K75"/>
  </mergeCells>
  <phoneticPr fontId="3" type="noConversion"/>
  <pageMargins left="0" right="0" top="0" bottom="0" header="0" footer="0"/>
  <pageSetup paperSize="8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user</cp:lastModifiedBy>
  <cp:lastPrinted>2021-03-29T14:53:50Z</cp:lastPrinted>
  <dcterms:created xsi:type="dcterms:W3CDTF">2015-03-19T09:41:15Z</dcterms:created>
  <dcterms:modified xsi:type="dcterms:W3CDTF">2021-03-30T12:10:07Z</dcterms:modified>
</cp:coreProperties>
</file>