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ОЗО\22-23\ЭЛС 2023 2 полугодие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4" i="1" l="1"/>
  <c r="A144" i="1"/>
  <c r="K116" i="1"/>
  <c r="A116" i="1"/>
  <c r="K100" i="1"/>
  <c r="A88" i="1"/>
  <c r="K60" i="1"/>
  <c r="A60" i="1"/>
  <c r="K32" i="1"/>
  <c r="A32" i="1"/>
  <c r="K4" i="1"/>
  <c r="T144" i="1" s="1"/>
  <c r="Y3" i="1"/>
  <c r="S3" i="1"/>
  <c r="AB3" i="1" s="1"/>
  <c r="R3" i="1"/>
  <c r="AA3" i="1" s="1"/>
  <c r="Q3" i="1"/>
  <c r="Z3" i="1" s="1"/>
  <c r="O3" i="1"/>
  <c r="X3" i="1" s="1"/>
  <c r="N3" i="1"/>
  <c r="W3" i="1" s="1"/>
  <c r="T60" i="1" l="1"/>
  <c r="T100" i="1"/>
  <c r="T4" i="1"/>
  <c r="T116" i="1"/>
  <c r="T32" i="1"/>
</calcChain>
</file>

<file path=xl/sharedStrings.xml><?xml version="1.0" encoding="utf-8"?>
<sst xmlns="http://schemas.openxmlformats.org/spreadsheetml/2006/main" count="706" uniqueCount="168">
  <si>
    <t>ЗИМНЯЯ ЭКЗАМЕНАЦИОННО-ЛАБОРАТОРНАЯ СЕССИЯ  2022/2023 уч.г.</t>
  </si>
  <si>
    <t>четная</t>
  </si>
  <si>
    <t>7 семестр</t>
  </si>
  <si>
    <t>нечетная</t>
  </si>
  <si>
    <t>8 семестр</t>
  </si>
  <si>
    <t>ЗЕ491</t>
  </si>
  <si>
    <t>ЗИ291</t>
  </si>
  <si>
    <t>ЗИ591</t>
  </si>
  <si>
    <t>ЗИ592</t>
  </si>
  <si>
    <t>ЗР191</t>
  </si>
  <si>
    <t>ЗР192</t>
  </si>
  <si>
    <t>ЗР491</t>
  </si>
  <si>
    <t>ЗИ591, ЗИ592</t>
  </si>
  <si>
    <t>9:00 - 10:35</t>
  </si>
  <si>
    <t>АВТОМАТ, РОБОТ И ГПС КШО</t>
  </si>
  <si>
    <t>ЗАЩ ИНТЕЛЛЕКТ СОБСТВ</t>
  </si>
  <si>
    <t>МОДЕЛИ АНАЛИЗА И ПРОЕКТИРОВАНИЯ ПО</t>
  </si>
  <si>
    <t>ЛОБОВ В.А.</t>
  </si>
  <si>
    <t>ИВАНОВА О.Ю.</t>
  </si>
  <si>
    <t>ВАЛЬШТЕЙН К.В.</t>
  </si>
  <si>
    <t>ДИФФ ЗАЧ</t>
  </si>
  <si>
    <t>ЛЕКЦИЯ</t>
  </si>
  <si>
    <t>10:50 - 12:25</t>
  </si>
  <si>
    <t>КШО</t>
  </si>
  <si>
    <t>МЕТОДЫ И СР-ВА ИЗМ, ИСП И КОНТР</t>
  </si>
  <si>
    <t>КРЫЖКО С.Л.</t>
  </si>
  <si>
    <t>ЭКЗАМЕН</t>
  </si>
  <si>
    <t>ЗАЧЕТ</t>
  </si>
  <si>
    <t>ПЗ</t>
  </si>
  <si>
    <t>ЛЗ</t>
  </si>
  <si>
    <t>12:40 - 14:15</t>
  </si>
  <si>
    <t>СТАТ МЕТОДЫ УК</t>
  </si>
  <si>
    <t>14:55 - 16:30</t>
  </si>
  <si>
    <t>СЕТЕВЫЕ ТЕХНОЛОГИИ</t>
  </si>
  <si>
    <t>МАРКЕТИНГ ИННОВАЦИЙ</t>
  </si>
  <si>
    <t>АНТИКРИЗИСНОЕ УПРАВЛЕНИЕ</t>
  </si>
  <si>
    <t>ГОСУДАРСТВ БЮДЖЕТ</t>
  </si>
  <si>
    <t>ОСН ПРОЕКТ ТП ХШ</t>
  </si>
  <si>
    <t>ИНВИСТИЦ АНАЛИЗ</t>
  </si>
  <si>
    <t>РЕКРУТМЕНТ И ОРГ КАДР АГЕНТСТ</t>
  </si>
  <si>
    <t>УПРАВЛЕНИЕ ГОС ЗАКУПКАМИ</t>
  </si>
  <si>
    <t>ПРОЕКТИРОВ ПРИБОРОВ И СИСТ</t>
  </si>
  <si>
    <t>ТЕХНОЛОГИИ ПРОГРАММИРОВАНИЯ</t>
  </si>
  <si>
    <t xml:space="preserve">ПЛАНИРОВАНИЕ КАРЬЕРЫ </t>
  </si>
  <si>
    <t>КНЯЗЬКОВ А.В.</t>
  </si>
  <si>
    <t>ВОЛЬФ Е.В.</t>
  </si>
  <si>
    <t>ЧЕРНЕНКО В.А.</t>
  </si>
  <si>
    <t>КИРЕЕВ О.Л.</t>
  </si>
  <si>
    <t>КОЛЫВАНОВ А.Ю.</t>
  </si>
  <si>
    <t>СТЕШИН А.И.</t>
  </si>
  <si>
    <t>СТЕШИН В.А.</t>
  </si>
  <si>
    <t>МУРАВЬЕВ А.В.</t>
  </si>
  <si>
    <t>АРСЕНЬЕВ Б.П.</t>
  </si>
  <si>
    <t>ШЕВЧЕНКО Н.Н.</t>
  </si>
  <si>
    <t>ДИФФ ЗАЧ, КР</t>
  </si>
  <si>
    <t>ЭКЗАМЕН, КР</t>
  </si>
  <si>
    <t>ДОТ</t>
  </si>
  <si>
    <t>16:45 - 18:20</t>
  </si>
  <si>
    <t>МЕТОДЫ ПРИНЯТИЯ УПР РЕШЕНИЙ</t>
  </si>
  <si>
    <t>ЗВЕРЕВА Е.В.</t>
  </si>
  <si>
    <t>ПОНЕДЕЛЬНИК</t>
  </si>
  <si>
    <t>18:30 - 20:00</t>
  </si>
  <si>
    <t>20:05-21:30</t>
  </si>
  <si>
    <t>ТЕСТ И ВЕРИФИК ПРОГРАММ ПРОД</t>
  </si>
  <si>
    <t>НАДЕЖНОСТЬ ТУ</t>
  </si>
  <si>
    <t>СМИРНОВА М.С.</t>
  </si>
  <si>
    <t>ТЕХНОЛОГИЯ ЛШ</t>
  </si>
  <si>
    <t>СТАНДАРИТЗАЦ В ПРИБОРОСТРОЕНИИ</t>
  </si>
  <si>
    <t>БИЗНЕС-ПЛАНИРОВАНИЕ</t>
  </si>
  <si>
    <t>ЭКОЛОГИЯ</t>
  </si>
  <si>
    <t>КУЛЕШОВА А.В.</t>
  </si>
  <si>
    <t>ШАМИНА Л.К.</t>
  </si>
  <si>
    <t>БУТОРИНА М.В.</t>
  </si>
  <si>
    <t>КОНСТР И ПР-ВО ТИП ПРИБ И УСТР-В</t>
  </si>
  <si>
    <t>СЕТИ ЭВМ И ТЕЛЕКОММУНИКАЦИИ</t>
  </si>
  <si>
    <t>МЕТ ОПТИМ И МОДЕЛИ В ЭКОН</t>
  </si>
  <si>
    <t>ОРГАНИЗАЦИЯ ПР-ВА НА ПРЕДПРИЯТИИ</t>
  </si>
  <si>
    <t>ТЕХНОЛОГИЯ ПРОИЗВ ШТАМПОВ</t>
  </si>
  <si>
    <t>МОДЕЛИРОВАНИЕ СИСТЕМ ПРЕДСТАВЛЕНИЯ ЗНАНИЙ</t>
  </si>
  <si>
    <t>ДОРОФЕЕВА Л.В.</t>
  </si>
  <si>
    <t>УМАНЕЦ С.А.</t>
  </si>
  <si>
    <t>ЖУКОВ С.А.</t>
  </si>
  <si>
    <t>ИВАКИН Я.А.</t>
  </si>
  <si>
    <t>ДИФФ ЗАЧЕТ</t>
  </si>
  <si>
    <t>СТРЕЛЬЦОВ В.Г.</t>
  </si>
  <si>
    <t>ВТОРНИК</t>
  </si>
  <si>
    <t>БИЗНЕС-РАЗВЕДКА</t>
  </si>
  <si>
    <t>ФИНАНСОВЫЙ МЕНЕДЖМЕНТ</t>
  </si>
  <si>
    <t>МОЛДОВАН А.А.</t>
  </si>
  <si>
    <t xml:space="preserve">РАЗРАБОТКА ПОЛЬЗ ИНТЕРФЕЙСА </t>
  </si>
  <si>
    <t>СНИЖКО Е.А.</t>
  </si>
  <si>
    <t>ЗАЧЕТ, КР</t>
  </si>
  <si>
    <t>СРЕДА</t>
  </si>
  <si>
    <t xml:space="preserve">ТЕХНОЛОГИЯ КОШ </t>
  </si>
  <si>
    <t>ОБЕСПЕЧЕНИЕ КАЧ-ВА ИЗДЕЛИЙ</t>
  </si>
  <si>
    <t>УЧЕТ И АНАЛИЗ (ФА)</t>
  </si>
  <si>
    <t>УПРАВЛ СОЦ РАЗВ ПЕРСОНАЛА</t>
  </si>
  <si>
    <t>МЕНЕДЖМ И ИНЖИНИР КАЧ-ВА</t>
  </si>
  <si>
    <t>УПРАВЛЕНИЕ КАЧЕСТВОМ</t>
  </si>
  <si>
    <t>ОСНОВЫ КАДР ПОЛИТ И КАДР ПЛАНИРОВАНИЯ</t>
  </si>
  <si>
    <t>ЭКОНОМИКА ПРЕДПРИЯТИЯ</t>
  </si>
  <si>
    <t>ЛОГИСТИКА</t>
  </si>
  <si>
    <t>ФИЛИН Д.С.</t>
  </si>
  <si>
    <t>КУДРЯВЦЕВ А.В.</t>
  </si>
  <si>
    <t>ГАВРИЛЕНКО И.В.</t>
  </si>
  <si>
    <t>МЕШКОВ С.А.</t>
  </si>
  <si>
    <t>СОЛОВЬЕВА Н.Л.</t>
  </si>
  <si>
    <t>КИСЕЛЕВ Ю.В.</t>
  </si>
  <si>
    <t>ГРИГОРЬЕВ М.Н.</t>
  </si>
  <si>
    <t>УЧЕТ И АНАЛИЗ (УУ)</t>
  </si>
  <si>
    <t>РЗРАБ И ОФОРМЛ ТЕХ ДОК НА ПО</t>
  </si>
  <si>
    <t>КЕДРОВА Е.И.</t>
  </si>
  <si>
    <t>ОСНОВЫ НАУЧН ИССЛЕДОВАНИЙ</t>
  </si>
  <si>
    <t>НЕСТЕРОВ Н.И.</t>
  </si>
  <si>
    <t>МЕТРОЛОГИЯ</t>
  </si>
  <si>
    <t>УПРАВЛЕНИЕ ПРОГРАММНЫМИ ПРОЕКТАМИ</t>
  </si>
  <si>
    <t>РИСК-ММЕНЕДЖМ В ИННОВ ДЕЯТ-ТИ</t>
  </si>
  <si>
    <t>АУДИТ И КОНТР ПЕРСОНАЛА</t>
  </si>
  <si>
    <t>ВЭД</t>
  </si>
  <si>
    <t>СЕРТИФИКАЦИЯ ИЗДЕЛИЙ</t>
  </si>
  <si>
    <t>АВТОМАТ УПР УЧЕТА</t>
  </si>
  <si>
    <t>МАЖАЙЦЕВ Е.А.</t>
  </si>
  <si>
    <t>ГЛИНКИН А.С.</t>
  </si>
  <si>
    <t>ТАНИЧЕВ А.В.</t>
  </si>
  <si>
    <t>ЮНАКОВ И.Л.</t>
  </si>
  <si>
    <t>УПРАВЛЕНИЕ ИЗМЕНЕНИЯМИ</t>
  </si>
  <si>
    <t>ТЕХН РАСПР, РАЗВЕРТ, СОПРОВ ПО</t>
  </si>
  <si>
    <t>БАЛЕНКО А.С.</t>
  </si>
  <si>
    <t>ЧЕТВЕРГ</t>
  </si>
  <si>
    <t>ШТАМПЫ ДЛЯ ХШ</t>
  </si>
  <si>
    <t>ЯЗЫКИ И СР-ВА РАЗРАБ ИНТ ПРИЛОЖ</t>
  </si>
  <si>
    <t>РЫНОК ЦЕННЫХ БУМАГ</t>
  </si>
  <si>
    <t>ТРОПЧЕНКО А.А.</t>
  </si>
  <si>
    <t>ЕСИПОВ А.В.</t>
  </si>
  <si>
    <t>СИСТЕМЫ МАССОВОГО ОБСЛУЖИВАНИЯ</t>
  </si>
  <si>
    <t>КОРОЛЕВ С.Н.</t>
  </si>
  <si>
    <t>МОДЕЛИРОВАНИЕ ИЗМЕР ПРОЦЕССОВ</t>
  </si>
  <si>
    <t>ОПЕРАЦИОННЫЕ СИСТЕМЫ</t>
  </si>
  <si>
    <t>НОРМИРОВАНИЕ И ОПЛАТА ТРУДА</t>
  </si>
  <si>
    <t>УПРАВЛ ЧЕЛ РЕС</t>
  </si>
  <si>
    <t>КОНТР И ФИНАНС МОНИТОРИНГ</t>
  </si>
  <si>
    <t>РОМАНОВ С.Л.</t>
  </si>
  <si>
    <t>КАТАЕВ С.Е.</t>
  </si>
  <si>
    <t>ПЯТНИЦА</t>
  </si>
  <si>
    <t>СУББОТА</t>
  </si>
  <si>
    <t>ПЛАН И ОРГ ЭКСПИРЕМЕНТА</t>
  </si>
  <si>
    <t>ПРАКТ ПО ПСИХОДИАГН В УП</t>
  </si>
  <si>
    <t>КАРПЕНКО Д.А.</t>
  </si>
  <si>
    <t>257*_258*</t>
  </si>
  <si>
    <t>526*</t>
  </si>
  <si>
    <t>418*</t>
  </si>
  <si>
    <t>437*</t>
  </si>
  <si>
    <t>507*А</t>
  </si>
  <si>
    <t>102*</t>
  </si>
  <si>
    <t>530*</t>
  </si>
  <si>
    <t>252*</t>
  </si>
  <si>
    <t>413*</t>
  </si>
  <si>
    <t>432*</t>
  </si>
  <si>
    <t>436*</t>
  </si>
  <si>
    <t>325*</t>
  </si>
  <si>
    <t>402*</t>
  </si>
  <si>
    <t>404*</t>
  </si>
  <si>
    <t>257*</t>
  </si>
  <si>
    <t>219*А</t>
  </si>
  <si>
    <t>ВЦ373</t>
  </si>
  <si>
    <t>216*_218*</t>
  </si>
  <si>
    <t>331*</t>
  </si>
  <si>
    <t>ФОМИНА А.П.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</si>
</sst>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theme="1"/>
      <name val="Calibri"/>
      <charset val="204"/>
      <scheme val="minor"/>
    </font>
    <font>
      <b/>
      <sz val="14"/>
      <name val="Times New Roman"/>
      <charset val="204"/>
    </font>
    <font>
      <sz val="14"/>
      <name val="Times New Roman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2" borderId="2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4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52" xfId="0" applyFont="1" applyFill="1" applyBorder="1" applyAlignment="1">
      <alignment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56" xfId="0" applyFont="1" applyFill="1" applyBorder="1" applyAlignment="1">
      <alignment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1" fillId="2" borderId="18" xfId="0" applyFont="1" applyFill="1" applyBorder="1" applyAlignment="1">
      <alignment horizontal="center" vertical="center" textRotation="90" wrapText="1"/>
    </xf>
    <xf numFmtId="0" fontId="2" fillId="2" borderId="41" xfId="0" applyFont="1" applyFill="1" applyBorder="1" applyAlignment="1">
      <alignment vertical="center" wrapText="1"/>
    </xf>
    <xf numFmtId="0" fontId="2" fillId="2" borderId="58" xfId="0" applyFont="1" applyFill="1" applyBorder="1" applyAlignment="1">
      <alignment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textRotation="90" wrapText="1"/>
    </xf>
    <xf numFmtId="164" fontId="1" fillId="2" borderId="18" xfId="0" applyNumberFormat="1" applyFont="1" applyFill="1" applyBorder="1" applyAlignment="1">
      <alignment horizontal="center" vertical="center" textRotation="90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textRotation="90" wrapText="1"/>
    </xf>
    <xf numFmtId="0" fontId="1" fillId="2" borderId="33" xfId="0" applyFont="1" applyFill="1" applyBorder="1" applyAlignment="1">
      <alignment horizontal="center" vertical="center" textRotation="90" wrapText="1"/>
    </xf>
    <xf numFmtId="0" fontId="3" fillId="2" borderId="5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1" fillId="2" borderId="34" xfId="0" applyFont="1" applyFill="1" applyBorder="1" applyAlignment="1">
      <alignment horizontal="center" vertical="center" textRotation="90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63"/>
  <sheetViews>
    <sheetView tabSelected="1" topLeftCell="B34" zoomScale="60" zoomScaleNormal="60" workbookViewId="0">
      <selection activeCell="O50" sqref="O50"/>
    </sheetView>
  </sheetViews>
  <sheetFormatPr defaultColWidth="9" defaultRowHeight="14.4" x14ac:dyDescent="0.3"/>
  <cols>
    <col min="1" max="1" width="5.5546875" customWidth="1"/>
    <col min="2" max="2" width="5.109375" customWidth="1"/>
    <col min="4" max="4" width="28.6640625" customWidth="1"/>
    <col min="5" max="5" width="29.6640625" customWidth="1"/>
    <col min="6" max="6" width="29.109375" customWidth="1"/>
    <col min="7" max="8" width="28.5546875" customWidth="1"/>
    <col min="9" max="9" width="31.109375" customWidth="1"/>
    <col min="10" max="10" width="28.33203125" customWidth="1"/>
    <col min="11" max="11" width="6" customWidth="1"/>
    <col min="12" max="12" width="5.109375" customWidth="1"/>
    <col min="14" max="14" width="27" customWidth="1"/>
    <col min="15" max="15" width="29.109375" customWidth="1"/>
    <col min="16" max="16" width="38.6640625" customWidth="1"/>
    <col min="17" max="17" width="25.6640625" customWidth="1"/>
    <col min="18" max="18" width="26.88671875" customWidth="1"/>
    <col min="19" max="19" width="25.6640625" customWidth="1"/>
    <col min="20" max="20" width="6" customWidth="1"/>
    <col min="21" max="21" width="5.109375" customWidth="1"/>
    <col min="23" max="23" width="25.6640625" customWidth="1"/>
    <col min="24" max="24" width="29.5546875" customWidth="1"/>
    <col min="25" max="25" width="37.33203125" customWidth="1"/>
    <col min="26" max="26" width="25.6640625" customWidth="1"/>
    <col min="27" max="27" width="26.88671875" customWidth="1"/>
    <col min="28" max="28" width="25.6640625" customWidth="1"/>
  </cols>
  <sheetData>
    <row r="1" spans="1:28" ht="17.399999999999999" x14ac:dyDescent="0.3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2"/>
      <c r="T1" s="10"/>
      <c r="U1" s="10"/>
      <c r="V1" s="10"/>
      <c r="W1" s="10"/>
      <c r="X1" s="10"/>
      <c r="Y1" s="10"/>
      <c r="Z1" s="10"/>
      <c r="AA1" s="10"/>
      <c r="AB1" s="10"/>
    </row>
    <row r="2" spans="1:28" ht="17.399999999999999" x14ac:dyDescent="0.3">
      <c r="A2" s="106" t="s">
        <v>1</v>
      </c>
      <c r="B2" s="155"/>
      <c r="C2" s="156"/>
      <c r="D2" s="93" t="s">
        <v>2</v>
      </c>
      <c r="E2" s="94"/>
      <c r="F2" s="94"/>
      <c r="G2" s="94"/>
      <c r="H2" s="94"/>
      <c r="I2" s="94"/>
      <c r="J2" s="94"/>
      <c r="K2" s="106" t="s">
        <v>3</v>
      </c>
      <c r="L2" s="155"/>
      <c r="M2" s="156"/>
      <c r="N2" s="93" t="s">
        <v>4</v>
      </c>
      <c r="O2" s="94"/>
      <c r="P2" s="94"/>
      <c r="Q2" s="94"/>
      <c r="R2" s="94"/>
      <c r="S2" s="95"/>
      <c r="T2" s="106" t="s">
        <v>3</v>
      </c>
      <c r="U2" s="155"/>
      <c r="V2" s="156"/>
      <c r="W2" s="93" t="s">
        <v>4</v>
      </c>
      <c r="X2" s="94"/>
      <c r="Y2" s="94"/>
      <c r="Z2" s="94"/>
      <c r="AA2" s="94"/>
      <c r="AB2" s="95"/>
    </row>
    <row r="3" spans="1:28" ht="18" thickBot="1" x14ac:dyDescent="0.35">
      <c r="A3" s="107"/>
      <c r="B3" s="157"/>
      <c r="C3" s="158"/>
      <c r="D3" s="11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07"/>
      <c r="L3" s="157"/>
      <c r="M3" s="158"/>
      <c r="N3" s="12" t="str">
        <f>D3</f>
        <v>ЗЕ491</v>
      </c>
      <c r="O3" s="12" t="str">
        <f>E3</f>
        <v>ЗИ291</v>
      </c>
      <c r="P3" s="12" t="s">
        <v>12</v>
      </c>
      <c r="Q3" s="12" t="str">
        <f>H3</f>
        <v>ЗР191</v>
      </c>
      <c r="R3" s="12" t="str">
        <f>I3</f>
        <v>ЗР192</v>
      </c>
      <c r="S3" s="13" t="str">
        <f>J3</f>
        <v>ЗР491</v>
      </c>
      <c r="T3" s="107"/>
      <c r="U3" s="157"/>
      <c r="V3" s="158"/>
      <c r="W3" s="12" t="str">
        <f t="shared" ref="W3:AB3" si="0">N3</f>
        <v>ЗЕ491</v>
      </c>
      <c r="X3" s="12" t="str">
        <f t="shared" si="0"/>
        <v>ЗИ291</v>
      </c>
      <c r="Y3" s="12" t="str">
        <f t="shared" si="0"/>
        <v>ЗИ591, ЗИ592</v>
      </c>
      <c r="Z3" s="12" t="str">
        <f t="shared" si="0"/>
        <v>ЗР191</v>
      </c>
      <c r="AA3" s="12" t="str">
        <f t="shared" si="0"/>
        <v>ЗР192</v>
      </c>
      <c r="AB3" s="13" t="str">
        <f t="shared" si="0"/>
        <v>ЗР491</v>
      </c>
    </row>
    <row r="4" spans="1:28" ht="36" x14ac:dyDescent="0.3">
      <c r="A4" s="101">
        <v>45082</v>
      </c>
      <c r="B4" s="106">
        <v>1</v>
      </c>
      <c r="C4" s="103" t="s">
        <v>13</v>
      </c>
      <c r="D4" s="14" t="s">
        <v>14</v>
      </c>
      <c r="E4" s="15"/>
      <c r="F4" s="16"/>
      <c r="G4" s="17"/>
      <c r="H4" s="18"/>
      <c r="I4" s="18"/>
      <c r="J4" s="19"/>
      <c r="K4" s="101">
        <f>A4+7</f>
        <v>45089</v>
      </c>
      <c r="L4" s="106">
        <v>1</v>
      </c>
      <c r="M4" s="103" t="s">
        <v>13</v>
      </c>
      <c r="N4" s="159"/>
      <c r="O4" s="125"/>
      <c r="P4" s="125"/>
      <c r="Q4" s="125"/>
      <c r="R4" s="125"/>
      <c r="S4" s="126"/>
      <c r="T4" s="101">
        <f>K4+7</f>
        <v>45096</v>
      </c>
      <c r="U4" s="106">
        <v>1</v>
      </c>
      <c r="V4" s="103" t="s">
        <v>13</v>
      </c>
      <c r="W4" s="14"/>
      <c r="X4" s="15"/>
      <c r="Y4" s="20"/>
      <c r="Z4" s="15"/>
      <c r="AA4" s="15"/>
      <c r="AB4" s="21"/>
    </row>
    <row r="5" spans="1:28" ht="18" x14ac:dyDescent="0.3">
      <c r="A5" s="102"/>
      <c r="B5" s="107"/>
      <c r="C5" s="104"/>
      <c r="D5" s="22" t="s">
        <v>17</v>
      </c>
      <c r="E5" s="2"/>
      <c r="F5" s="23"/>
      <c r="G5" s="24"/>
      <c r="H5" s="25"/>
      <c r="I5" s="25"/>
      <c r="J5" s="26"/>
      <c r="K5" s="102"/>
      <c r="L5" s="107"/>
      <c r="M5" s="104"/>
      <c r="N5" s="160"/>
      <c r="O5" s="84"/>
      <c r="P5" s="84"/>
      <c r="Q5" s="84"/>
      <c r="R5" s="84"/>
      <c r="S5" s="85"/>
      <c r="T5" s="102"/>
      <c r="U5" s="107"/>
      <c r="V5" s="104"/>
      <c r="W5" s="22"/>
      <c r="X5" s="2"/>
      <c r="Y5" s="27"/>
      <c r="Z5" s="2"/>
      <c r="AA5" s="2"/>
      <c r="AB5" s="5"/>
    </row>
    <row r="6" spans="1:28" ht="18" x14ac:dyDescent="0.3">
      <c r="A6" s="102"/>
      <c r="B6" s="107"/>
      <c r="C6" s="104"/>
      <c r="D6" s="22" t="s">
        <v>20</v>
      </c>
      <c r="E6" s="2"/>
      <c r="F6" s="23"/>
      <c r="G6" s="24"/>
      <c r="H6" s="25"/>
      <c r="I6" s="25"/>
      <c r="J6" s="26"/>
      <c r="K6" s="102"/>
      <c r="L6" s="107"/>
      <c r="M6" s="104"/>
      <c r="N6" s="160"/>
      <c r="O6" s="84"/>
      <c r="P6" s="84"/>
      <c r="Q6" s="84"/>
      <c r="R6" s="84"/>
      <c r="S6" s="85"/>
      <c r="T6" s="102"/>
      <c r="U6" s="107"/>
      <c r="V6" s="104"/>
      <c r="W6" s="22"/>
      <c r="X6" s="2"/>
      <c r="Y6" s="27"/>
      <c r="Z6" s="2"/>
      <c r="AA6" s="2"/>
      <c r="AB6" s="5"/>
    </row>
    <row r="7" spans="1:28" ht="18" x14ac:dyDescent="0.3">
      <c r="A7" s="102"/>
      <c r="B7" s="107"/>
      <c r="C7" s="104"/>
      <c r="D7" s="28">
        <v>319</v>
      </c>
      <c r="E7" s="29"/>
      <c r="F7" s="23"/>
      <c r="G7" s="30"/>
      <c r="H7" s="31"/>
      <c r="I7" s="31"/>
      <c r="J7" s="32"/>
      <c r="K7" s="102"/>
      <c r="L7" s="107"/>
      <c r="M7" s="104"/>
      <c r="N7" s="160"/>
      <c r="O7" s="84"/>
      <c r="P7" s="84"/>
      <c r="Q7" s="84"/>
      <c r="R7" s="84"/>
      <c r="S7" s="85"/>
      <c r="T7" s="102"/>
      <c r="U7" s="107"/>
      <c r="V7" s="104"/>
      <c r="W7" s="28"/>
      <c r="X7" s="2"/>
      <c r="Y7" s="27"/>
      <c r="Z7" s="2"/>
      <c r="AA7" s="2"/>
      <c r="AB7" s="5"/>
    </row>
    <row r="8" spans="1:28" ht="36" x14ac:dyDescent="0.3">
      <c r="A8" s="102"/>
      <c r="B8" s="108">
        <v>2</v>
      </c>
      <c r="C8" s="104" t="s">
        <v>22</v>
      </c>
      <c r="D8" s="22" t="s">
        <v>23</v>
      </c>
      <c r="E8" s="2" t="s">
        <v>145</v>
      </c>
      <c r="F8" s="33"/>
      <c r="G8" s="34"/>
      <c r="H8" s="6"/>
      <c r="I8" s="35"/>
      <c r="J8" s="8"/>
      <c r="K8" s="102"/>
      <c r="L8" s="108">
        <v>2</v>
      </c>
      <c r="M8" s="104" t="s">
        <v>22</v>
      </c>
      <c r="N8" s="160"/>
      <c r="O8" s="84"/>
      <c r="P8" s="84"/>
      <c r="Q8" s="84"/>
      <c r="R8" s="84"/>
      <c r="S8" s="85"/>
      <c r="T8" s="102"/>
      <c r="U8" s="108">
        <v>2</v>
      </c>
      <c r="V8" s="104" t="s">
        <v>22</v>
      </c>
      <c r="W8" s="22"/>
      <c r="X8" s="1" t="s">
        <v>24</v>
      </c>
      <c r="Y8" s="35"/>
      <c r="Z8" s="1"/>
      <c r="AA8" s="35"/>
      <c r="AB8" s="36"/>
    </row>
    <row r="9" spans="1:28" ht="18" x14ac:dyDescent="0.3">
      <c r="A9" s="102"/>
      <c r="B9" s="107"/>
      <c r="C9" s="104"/>
      <c r="D9" s="22" t="s">
        <v>17</v>
      </c>
      <c r="E9" s="2" t="s">
        <v>25</v>
      </c>
      <c r="F9" s="24"/>
      <c r="G9" s="25"/>
      <c r="H9" s="37"/>
      <c r="I9" s="27"/>
      <c r="J9" s="5"/>
      <c r="K9" s="102"/>
      <c r="L9" s="107"/>
      <c r="M9" s="104"/>
      <c r="N9" s="160"/>
      <c r="O9" s="84"/>
      <c r="P9" s="84"/>
      <c r="Q9" s="84"/>
      <c r="R9" s="84"/>
      <c r="S9" s="85"/>
      <c r="T9" s="102"/>
      <c r="U9" s="107"/>
      <c r="V9" s="104"/>
      <c r="W9" s="22"/>
      <c r="X9" s="2" t="s">
        <v>48</v>
      </c>
      <c r="Y9" s="27"/>
      <c r="Z9" s="2"/>
      <c r="AA9" s="27"/>
      <c r="AB9" s="38"/>
    </row>
    <row r="10" spans="1:28" ht="18" x14ac:dyDescent="0.3">
      <c r="A10" s="102"/>
      <c r="B10" s="107"/>
      <c r="C10" s="104"/>
      <c r="D10" s="22" t="s">
        <v>26</v>
      </c>
      <c r="E10" s="2" t="s">
        <v>27</v>
      </c>
      <c r="F10" s="24"/>
      <c r="G10" s="25"/>
      <c r="H10" s="37"/>
      <c r="I10" s="27"/>
      <c r="J10" s="5"/>
      <c r="K10" s="102"/>
      <c r="L10" s="107"/>
      <c r="M10" s="104"/>
      <c r="N10" s="160"/>
      <c r="O10" s="84"/>
      <c r="P10" s="84"/>
      <c r="Q10" s="84"/>
      <c r="R10" s="84"/>
      <c r="S10" s="85"/>
      <c r="T10" s="102"/>
      <c r="U10" s="107"/>
      <c r="V10" s="104"/>
      <c r="W10" s="22"/>
      <c r="X10" s="2" t="s">
        <v>29</v>
      </c>
      <c r="Y10" s="27"/>
      <c r="Z10" s="2"/>
      <c r="AA10" s="27"/>
      <c r="AB10" s="38"/>
    </row>
    <row r="11" spans="1:28" ht="18" x14ac:dyDescent="0.3">
      <c r="A11" s="102"/>
      <c r="B11" s="109"/>
      <c r="C11" s="104"/>
      <c r="D11" s="28">
        <v>319</v>
      </c>
      <c r="E11" s="29">
        <v>332</v>
      </c>
      <c r="F11" s="30"/>
      <c r="G11" s="31"/>
      <c r="H11" s="39"/>
      <c r="I11" s="40"/>
      <c r="J11" s="41"/>
      <c r="K11" s="102"/>
      <c r="L11" s="109"/>
      <c r="M11" s="104"/>
      <c r="N11" s="160"/>
      <c r="O11" s="84"/>
      <c r="P11" s="84"/>
      <c r="Q11" s="84"/>
      <c r="R11" s="84"/>
      <c r="S11" s="85"/>
      <c r="T11" s="102"/>
      <c r="U11" s="109"/>
      <c r="V11" s="104"/>
      <c r="W11" s="28"/>
      <c r="X11" s="29">
        <v>332</v>
      </c>
      <c r="Y11" s="40"/>
      <c r="Z11" s="29"/>
      <c r="AA11" s="40"/>
      <c r="AB11" s="42"/>
    </row>
    <row r="12" spans="1:28" ht="36" x14ac:dyDescent="0.3">
      <c r="A12" s="102"/>
      <c r="B12" s="110">
        <v>3</v>
      </c>
      <c r="C12" s="105" t="s">
        <v>30</v>
      </c>
      <c r="D12" s="22"/>
      <c r="E12" s="2" t="s">
        <v>31</v>
      </c>
      <c r="F12" s="35"/>
      <c r="G12" s="1"/>
      <c r="H12" s="35"/>
      <c r="I12" s="1"/>
      <c r="J12" s="8"/>
      <c r="K12" s="102"/>
      <c r="L12" s="110">
        <v>3</v>
      </c>
      <c r="M12" s="105" t="s">
        <v>30</v>
      </c>
      <c r="N12" s="160"/>
      <c r="O12" s="84"/>
      <c r="P12" s="84"/>
      <c r="Q12" s="84"/>
      <c r="R12" s="84"/>
      <c r="S12" s="85"/>
      <c r="T12" s="102"/>
      <c r="U12" s="110">
        <v>3</v>
      </c>
      <c r="V12" s="105" t="s">
        <v>30</v>
      </c>
      <c r="W12" s="22"/>
      <c r="X12" s="2" t="s">
        <v>24</v>
      </c>
      <c r="Y12" s="35"/>
      <c r="Z12" s="2"/>
      <c r="AA12" s="35"/>
      <c r="AB12" s="5"/>
    </row>
    <row r="13" spans="1:28" ht="18" x14ac:dyDescent="0.3">
      <c r="A13" s="102"/>
      <c r="B13" s="111"/>
      <c r="C13" s="105"/>
      <c r="D13" s="22"/>
      <c r="E13" s="2" t="s">
        <v>25</v>
      </c>
      <c r="F13" s="27"/>
      <c r="G13" s="2"/>
      <c r="H13" s="27"/>
      <c r="I13" s="2"/>
      <c r="J13" s="5"/>
      <c r="K13" s="102"/>
      <c r="L13" s="111"/>
      <c r="M13" s="105"/>
      <c r="N13" s="160"/>
      <c r="O13" s="84"/>
      <c r="P13" s="84"/>
      <c r="Q13" s="84"/>
      <c r="R13" s="84"/>
      <c r="S13" s="85"/>
      <c r="T13" s="102"/>
      <c r="U13" s="111"/>
      <c r="V13" s="105"/>
      <c r="W13" s="22"/>
      <c r="X13" s="78" t="s">
        <v>48</v>
      </c>
      <c r="Y13" s="27"/>
      <c r="Z13" s="2"/>
      <c r="AA13" s="27"/>
      <c r="AB13" s="5"/>
    </row>
    <row r="14" spans="1:28" ht="18" x14ac:dyDescent="0.3">
      <c r="A14" s="102"/>
      <c r="B14" s="111"/>
      <c r="C14" s="105"/>
      <c r="D14" s="22"/>
      <c r="E14" s="2" t="s">
        <v>27</v>
      </c>
      <c r="F14" s="27"/>
      <c r="G14" s="2"/>
      <c r="H14" s="27"/>
      <c r="I14" s="2"/>
      <c r="J14" s="5"/>
      <c r="K14" s="102"/>
      <c r="L14" s="111"/>
      <c r="M14" s="105"/>
      <c r="N14" s="160"/>
      <c r="O14" s="84"/>
      <c r="P14" s="84"/>
      <c r="Q14" s="84"/>
      <c r="R14" s="84"/>
      <c r="S14" s="85"/>
      <c r="T14" s="102"/>
      <c r="U14" s="111"/>
      <c r="V14" s="105"/>
      <c r="W14" s="22"/>
      <c r="X14" s="2" t="s">
        <v>28</v>
      </c>
      <c r="Y14" s="27"/>
      <c r="Z14" s="2"/>
      <c r="AA14" s="27"/>
      <c r="AB14" s="5"/>
    </row>
    <row r="15" spans="1:28" ht="18" x14ac:dyDescent="0.3">
      <c r="A15" s="102"/>
      <c r="B15" s="112"/>
      <c r="C15" s="105"/>
      <c r="D15" s="28"/>
      <c r="E15" s="29">
        <v>332</v>
      </c>
      <c r="F15" s="27"/>
      <c r="G15" s="2"/>
      <c r="H15" s="40"/>
      <c r="I15" s="29"/>
      <c r="J15" s="41"/>
      <c r="K15" s="102"/>
      <c r="L15" s="112"/>
      <c r="M15" s="105"/>
      <c r="N15" s="160"/>
      <c r="O15" s="84"/>
      <c r="P15" s="84"/>
      <c r="Q15" s="84"/>
      <c r="R15" s="84"/>
      <c r="S15" s="85"/>
      <c r="T15" s="102"/>
      <c r="U15" s="112"/>
      <c r="V15" s="105"/>
      <c r="W15" s="28"/>
      <c r="X15" s="29">
        <v>332</v>
      </c>
      <c r="Y15" s="40"/>
      <c r="Z15" s="29"/>
      <c r="AA15" s="40"/>
      <c r="AB15" s="41"/>
    </row>
    <row r="16" spans="1:28" ht="36.6" thickBot="1" x14ac:dyDescent="0.35">
      <c r="A16" s="102"/>
      <c r="B16" s="108">
        <v>4</v>
      </c>
      <c r="C16" s="104" t="s">
        <v>32</v>
      </c>
      <c r="D16" s="43"/>
      <c r="E16" s="35"/>
      <c r="F16" s="81" t="s">
        <v>33</v>
      </c>
      <c r="G16" s="96"/>
      <c r="H16" s="1" t="s">
        <v>34</v>
      </c>
      <c r="I16" s="1" t="s">
        <v>35</v>
      </c>
      <c r="J16" s="8" t="s">
        <v>36</v>
      </c>
      <c r="K16" s="102"/>
      <c r="L16" s="113">
        <v>4</v>
      </c>
      <c r="M16" s="149" t="s">
        <v>32</v>
      </c>
      <c r="N16" s="160"/>
      <c r="O16" s="84"/>
      <c r="P16" s="84"/>
      <c r="Q16" s="84"/>
      <c r="R16" s="84"/>
      <c r="S16" s="85"/>
      <c r="T16" s="102"/>
      <c r="U16" s="113">
        <v>4</v>
      </c>
      <c r="V16" s="149" t="s">
        <v>32</v>
      </c>
      <c r="W16" s="43"/>
      <c r="X16" s="1" t="s">
        <v>41</v>
      </c>
      <c r="Y16" s="27" t="s">
        <v>42</v>
      </c>
      <c r="Z16" s="1" t="s">
        <v>38</v>
      </c>
      <c r="AA16" s="35" t="s">
        <v>43</v>
      </c>
      <c r="AB16" s="75"/>
    </row>
    <row r="17" spans="1:28" ht="18.600000000000001" thickBot="1" x14ac:dyDescent="0.35">
      <c r="A17" s="102"/>
      <c r="B17" s="107"/>
      <c r="C17" s="104"/>
      <c r="D17" s="22"/>
      <c r="E17" s="27"/>
      <c r="F17" s="97" t="s">
        <v>44</v>
      </c>
      <c r="G17" s="98"/>
      <c r="H17" s="2" t="s">
        <v>167</v>
      </c>
      <c r="I17" s="2" t="s">
        <v>45</v>
      </c>
      <c r="J17" s="5" t="s">
        <v>46</v>
      </c>
      <c r="K17" s="102"/>
      <c r="L17" s="114"/>
      <c r="M17" s="150"/>
      <c r="N17" s="160"/>
      <c r="O17" s="84"/>
      <c r="P17" s="84"/>
      <c r="Q17" s="84"/>
      <c r="R17" s="84"/>
      <c r="S17" s="85"/>
      <c r="T17" s="102"/>
      <c r="U17" s="114"/>
      <c r="V17" s="150"/>
      <c r="W17" s="22"/>
      <c r="X17" s="2" t="s">
        <v>84</v>
      </c>
      <c r="Y17" s="27" t="s">
        <v>52</v>
      </c>
      <c r="Z17" s="2" t="s">
        <v>49</v>
      </c>
      <c r="AA17" s="27" t="s">
        <v>53</v>
      </c>
      <c r="AB17" s="9"/>
    </row>
    <row r="18" spans="1:28" ht="18.600000000000001" thickBot="1" x14ac:dyDescent="0.35">
      <c r="A18" s="102"/>
      <c r="B18" s="107"/>
      <c r="C18" s="104"/>
      <c r="D18" s="22"/>
      <c r="E18" s="27"/>
      <c r="F18" s="97" t="s">
        <v>26</v>
      </c>
      <c r="G18" s="98"/>
      <c r="H18" s="2" t="s">
        <v>54</v>
      </c>
      <c r="I18" s="2" t="s">
        <v>27</v>
      </c>
      <c r="J18" s="5" t="s">
        <v>55</v>
      </c>
      <c r="K18" s="102"/>
      <c r="L18" s="114"/>
      <c r="M18" s="150"/>
      <c r="N18" s="160"/>
      <c r="O18" s="84"/>
      <c r="P18" s="84"/>
      <c r="Q18" s="84"/>
      <c r="R18" s="84"/>
      <c r="S18" s="85"/>
      <c r="T18" s="102"/>
      <c r="U18" s="114"/>
      <c r="V18" s="150"/>
      <c r="W18" s="22"/>
      <c r="X18" s="2" t="s">
        <v>28</v>
      </c>
      <c r="Y18" s="27" t="s">
        <v>21</v>
      </c>
      <c r="Z18" s="2" t="s">
        <v>21</v>
      </c>
      <c r="AA18" s="27" t="s">
        <v>21</v>
      </c>
      <c r="AB18" s="9"/>
    </row>
    <row r="19" spans="1:28" ht="18" x14ac:dyDescent="0.3">
      <c r="A19" s="102"/>
      <c r="B19" s="107"/>
      <c r="C19" s="104"/>
      <c r="D19" s="22"/>
      <c r="E19" s="40"/>
      <c r="F19" s="99" t="s">
        <v>148</v>
      </c>
      <c r="G19" s="100"/>
      <c r="H19" s="2" t="s">
        <v>149</v>
      </c>
      <c r="I19" s="29" t="s">
        <v>150</v>
      </c>
      <c r="J19" s="5" t="s">
        <v>151</v>
      </c>
      <c r="K19" s="102"/>
      <c r="L19" s="114"/>
      <c r="M19" s="151"/>
      <c r="N19" s="160"/>
      <c r="O19" s="84"/>
      <c r="P19" s="84"/>
      <c r="Q19" s="84"/>
      <c r="R19" s="84"/>
      <c r="S19" s="85"/>
      <c r="T19" s="102"/>
      <c r="U19" s="114"/>
      <c r="V19" s="151"/>
      <c r="W19" s="28"/>
      <c r="X19" s="2">
        <v>332</v>
      </c>
      <c r="Y19" s="44" t="s">
        <v>155</v>
      </c>
      <c r="Z19" s="29" t="s">
        <v>56</v>
      </c>
      <c r="AA19" s="44" t="s">
        <v>154</v>
      </c>
      <c r="AB19" s="76"/>
    </row>
    <row r="20" spans="1:28" ht="42.75" customHeight="1" thickBot="1" x14ac:dyDescent="0.35">
      <c r="A20" s="102"/>
      <c r="B20" s="108">
        <v>5</v>
      </c>
      <c r="C20" s="104" t="s">
        <v>57</v>
      </c>
      <c r="D20" s="43"/>
      <c r="E20" s="1"/>
      <c r="F20" s="81"/>
      <c r="G20" s="96"/>
      <c r="H20" s="1"/>
      <c r="I20" s="1" t="s">
        <v>58</v>
      </c>
      <c r="J20" s="8"/>
      <c r="K20" s="102"/>
      <c r="L20" s="113">
        <v>5</v>
      </c>
      <c r="M20" s="118" t="s">
        <v>57</v>
      </c>
      <c r="N20" s="160"/>
      <c r="O20" s="84"/>
      <c r="P20" s="84"/>
      <c r="Q20" s="84"/>
      <c r="R20" s="84"/>
      <c r="S20" s="85"/>
      <c r="T20" s="102"/>
      <c r="U20" s="113">
        <v>5</v>
      </c>
      <c r="V20" s="118" t="s">
        <v>57</v>
      </c>
      <c r="W20" s="43"/>
      <c r="X20" s="1" t="s">
        <v>41</v>
      </c>
      <c r="Y20" s="27" t="s">
        <v>42</v>
      </c>
      <c r="Z20" s="1" t="s">
        <v>38</v>
      </c>
      <c r="AA20" s="35" t="s">
        <v>43</v>
      </c>
      <c r="AB20" s="75"/>
    </row>
    <row r="21" spans="1:28" ht="18.600000000000001" thickBot="1" x14ac:dyDescent="0.35">
      <c r="A21" s="102"/>
      <c r="B21" s="107"/>
      <c r="C21" s="104"/>
      <c r="D21" s="22"/>
      <c r="E21" s="2"/>
      <c r="F21" s="97"/>
      <c r="G21" s="98"/>
      <c r="H21" s="2"/>
      <c r="I21" s="2" t="s">
        <v>59</v>
      </c>
      <c r="J21" s="5"/>
      <c r="K21" s="102"/>
      <c r="L21" s="114"/>
      <c r="M21" s="150"/>
      <c r="N21" s="160"/>
      <c r="O21" s="84"/>
      <c r="P21" s="84"/>
      <c r="Q21" s="84"/>
      <c r="R21" s="84"/>
      <c r="S21" s="85"/>
      <c r="T21" s="102"/>
      <c r="U21" s="114"/>
      <c r="V21" s="150"/>
      <c r="W21" s="22"/>
      <c r="X21" s="78" t="s">
        <v>84</v>
      </c>
      <c r="Y21" s="27" t="s">
        <v>52</v>
      </c>
      <c r="Z21" s="2" t="s">
        <v>49</v>
      </c>
      <c r="AA21" s="27" t="s">
        <v>53</v>
      </c>
      <c r="AB21" s="9"/>
    </row>
    <row r="22" spans="1:28" ht="18.600000000000001" thickBot="1" x14ac:dyDescent="0.35">
      <c r="A22" s="120" t="s">
        <v>60</v>
      </c>
      <c r="B22" s="107"/>
      <c r="C22" s="104"/>
      <c r="D22" s="22"/>
      <c r="E22" s="2"/>
      <c r="F22" s="97"/>
      <c r="G22" s="98"/>
      <c r="H22" s="2"/>
      <c r="I22" s="2" t="s">
        <v>27</v>
      </c>
      <c r="J22" s="5"/>
      <c r="K22" s="120" t="s">
        <v>60</v>
      </c>
      <c r="L22" s="114"/>
      <c r="M22" s="150"/>
      <c r="N22" s="160"/>
      <c r="O22" s="84"/>
      <c r="P22" s="84"/>
      <c r="Q22" s="84"/>
      <c r="R22" s="84"/>
      <c r="S22" s="85"/>
      <c r="T22" s="120" t="s">
        <v>60</v>
      </c>
      <c r="U22" s="114"/>
      <c r="V22" s="150"/>
      <c r="W22" s="22"/>
      <c r="X22" s="2" t="s">
        <v>28</v>
      </c>
      <c r="Y22" s="27" t="s">
        <v>21</v>
      </c>
      <c r="Z22" s="2" t="s">
        <v>21</v>
      </c>
      <c r="AA22" s="27" t="s">
        <v>21</v>
      </c>
      <c r="AB22" s="9"/>
    </row>
    <row r="23" spans="1:28" ht="18" x14ac:dyDescent="0.3">
      <c r="A23" s="120"/>
      <c r="B23" s="109"/>
      <c r="C23" s="104"/>
      <c r="D23" s="22"/>
      <c r="E23" s="29"/>
      <c r="F23" s="99"/>
      <c r="G23" s="100"/>
      <c r="H23" s="29"/>
      <c r="I23" s="29" t="s">
        <v>150</v>
      </c>
      <c r="J23" s="41"/>
      <c r="K23" s="120"/>
      <c r="L23" s="115"/>
      <c r="M23" s="151"/>
      <c r="N23" s="160"/>
      <c r="O23" s="84"/>
      <c r="P23" s="84"/>
      <c r="Q23" s="84"/>
      <c r="R23" s="84"/>
      <c r="S23" s="85"/>
      <c r="T23" s="120"/>
      <c r="U23" s="115"/>
      <c r="V23" s="151"/>
      <c r="W23" s="28"/>
      <c r="X23" s="2">
        <v>332</v>
      </c>
      <c r="Y23" s="44" t="s">
        <v>155</v>
      </c>
      <c r="Z23" s="29" t="s">
        <v>56</v>
      </c>
      <c r="AA23" s="44" t="s">
        <v>154</v>
      </c>
      <c r="AB23" s="76"/>
    </row>
    <row r="24" spans="1:28" ht="36.6" thickBot="1" x14ac:dyDescent="0.35">
      <c r="A24" s="120"/>
      <c r="B24" s="107">
        <v>6</v>
      </c>
      <c r="C24" s="104" t="s">
        <v>61</v>
      </c>
      <c r="D24" s="43"/>
      <c r="E24" s="1"/>
      <c r="F24" s="1"/>
      <c r="G24" s="1"/>
      <c r="H24" s="46"/>
      <c r="I24" s="33"/>
      <c r="J24" s="8"/>
      <c r="K24" s="120"/>
      <c r="L24" s="114">
        <v>6</v>
      </c>
      <c r="M24" s="118" t="s">
        <v>61</v>
      </c>
      <c r="N24" s="160"/>
      <c r="O24" s="84"/>
      <c r="P24" s="84"/>
      <c r="Q24" s="84"/>
      <c r="R24" s="84"/>
      <c r="S24" s="85"/>
      <c r="T24" s="120"/>
      <c r="U24" s="114">
        <v>6</v>
      </c>
      <c r="V24" s="118" t="s">
        <v>61</v>
      </c>
      <c r="W24" s="43"/>
      <c r="X24" s="1"/>
      <c r="Y24" s="27" t="s">
        <v>42</v>
      </c>
      <c r="Z24" s="1" t="s">
        <v>38</v>
      </c>
      <c r="AA24" s="35" t="s">
        <v>43</v>
      </c>
      <c r="AB24" s="75"/>
    </row>
    <row r="25" spans="1:28" ht="18.600000000000001" thickBot="1" x14ac:dyDescent="0.35">
      <c r="A25" s="120"/>
      <c r="B25" s="107"/>
      <c r="C25" s="104"/>
      <c r="D25" s="22"/>
      <c r="E25" s="2"/>
      <c r="F25" s="2"/>
      <c r="G25" s="2"/>
      <c r="H25" s="23"/>
      <c r="I25" s="24"/>
      <c r="J25" s="5"/>
      <c r="K25" s="120"/>
      <c r="L25" s="114"/>
      <c r="M25" s="150"/>
      <c r="N25" s="160"/>
      <c r="O25" s="84"/>
      <c r="P25" s="84"/>
      <c r="Q25" s="84"/>
      <c r="R25" s="84"/>
      <c r="S25" s="85"/>
      <c r="T25" s="120"/>
      <c r="U25" s="114"/>
      <c r="V25" s="150"/>
      <c r="W25" s="22"/>
      <c r="X25" s="2"/>
      <c r="Y25" s="27" t="s">
        <v>52</v>
      </c>
      <c r="Z25" s="2" t="s">
        <v>49</v>
      </c>
      <c r="AA25" s="27" t="s">
        <v>53</v>
      </c>
      <c r="AB25" s="9"/>
    </row>
    <row r="26" spans="1:28" ht="18.600000000000001" thickBot="1" x14ac:dyDescent="0.35">
      <c r="A26" s="120"/>
      <c r="B26" s="107"/>
      <c r="C26" s="104"/>
      <c r="D26" s="22"/>
      <c r="E26" s="2"/>
      <c r="F26" s="2"/>
      <c r="G26" s="2"/>
      <c r="H26" s="23"/>
      <c r="I26" s="24"/>
      <c r="J26" s="5"/>
      <c r="K26" s="120"/>
      <c r="L26" s="114"/>
      <c r="M26" s="150"/>
      <c r="N26" s="160"/>
      <c r="O26" s="84"/>
      <c r="P26" s="84"/>
      <c r="Q26" s="84"/>
      <c r="R26" s="84"/>
      <c r="S26" s="85"/>
      <c r="T26" s="120"/>
      <c r="U26" s="114"/>
      <c r="V26" s="150"/>
      <c r="W26" s="22"/>
      <c r="X26" s="2"/>
      <c r="Y26" s="27" t="s">
        <v>28</v>
      </c>
      <c r="Z26" s="2" t="s">
        <v>21</v>
      </c>
      <c r="AA26" s="27" t="s">
        <v>28</v>
      </c>
      <c r="AB26" s="9"/>
    </row>
    <row r="27" spans="1:28" ht="18" x14ac:dyDescent="0.3">
      <c r="A27" s="120"/>
      <c r="B27" s="109"/>
      <c r="C27" s="104"/>
      <c r="D27" s="22"/>
      <c r="E27" s="2"/>
      <c r="F27" s="2"/>
      <c r="G27" s="2"/>
      <c r="H27" s="47"/>
      <c r="I27" s="30"/>
      <c r="J27" s="5"/>
      <c r="K27" s="120"/>
      <c r="L27" s="115"/>
      <c r="M27" s="151"/>
      <c r="N27" s="160"/>
      <c r="O27" s="84"/>
      <c r="P27" s="84"/>
      <c r="Q27" s="84"/>
      <c r="R27" s="84"/>
      <c r="S27" s="85"/>
      <c r="T27" s="120"/>
      <c r="U27" s="115"/>
      <c r="V27" s="151"/>
      <c r="W27" s="28"/>
      <c r="X27" s="2"/>
      <c r="Y27" s="44" t="s">
        <v>155</v>
      </c>
      <c r="Z27" s="29" t="s">
        <v>56</v>
      </c>
      <c r="AA27" s="44" t="s">
        <v>154</v>
      </c>
      <c r="AB27" s="76"/>
    </row>
    <row r="28" spans="1:28" ht="36.6" thickBot="1" x14ac:dyDescent="0.35">
      <c r="A28" s="120"/>
      <c r="B28" s="107">
        <v>7</v>
      </c>
      <c r="C28" s="104" t="s">
        <v>62</v>
      </c>
      <c r="D28" s="43"/>
      <c r="E28" s="1"/>
      <c r="F28" s="1"/>
      <c r="G28" s="1"/>
      <c r="H28" s="46"/>
      <c r="I28" s="33"/>
      <c r="J28" s="8"/>
      <c r="K28" s="120"/>
      <c r="L28" s="114">
        <v>7</v>
      </c>
      <c r="M28" s="118" t="s">
        <v>62</v>
      </c>
      <c r="N28" s="160"/>
      <c r="O28" s="84"/>
      <c r="P28" s="84"/>
      <c r="Q28" s="84"/>
      <c r="R28" s="84"/>
      <c r="S28" s="85"/>
      <c r="T28" s="120"/>
      <c r="U28" s="114">
        <v>7</v>
      </c>
      <c r="V28" s="118" t="s">
        <v>62</v>
      </c>
      <c r="W28" s="43"/>
      <c r="X28" s="1"/>
      <c r="Y28" s="27" t="s">
        <v>42</v>
      </c>
      <c r="Z28" s="1"/>
      <c r="AA28" s="1"/>
      <c r="AB28" s="8"/>
    </row>
    <row r="29" spans="1:28" ht="18.600000000000001" thickBot="1" x14ac:dyDescent="0.35">
      <c r="A29" s="120"/>
      <c r="B29" s="107"/>
      <c r="C29" s="104"/>
      <c r="D29" s="22"/>
      <c r="E29" s="2"/>
      <c r="F29" s="2"/>
      <c r="G29" s="2"/>
      <c r="H29" s="23"/>
      <c r="I29" s="24"/>
      <c r="J29" s="5"/>
      <c r="K29" s="120"/>
      <c r="L29" s="114"/>
      <c r="M29" s="150"/>
      <c r="N29" s="160"/>
      <c r="O29" s="84"/>
      <c r="P29" s="84"/>
      <c r="Q29" s="84"/>
      <c r="R29" s="84"/>
      <c r="S29" s="85"/>
      <c r="T29" s="120"/>
      <c r="U29" s="114"/>
      <c r="V29" s="150"/>
      <c r="W29" s="22"/>
      <c r="X29" s="2"/>
      <c r="Y29" s="27" t="s">
        <v>52</v>
      </c>
      <c r="Z29" s="2"/>
      <c r="AA29" s="2"/>
      <c r="AB29" s="5"/>
    </row>
    <row r="30" spans="1:28" ht="18.600000000000001" thickBot="1" x14ac:dyDescent="0.35">
      <c r="A30" s="120"/>
      <c r="B30" s="107"/>
      <c r="C30" s="104"/>
      <c r="D30" s="22"/>
      <c r="E30" s="2"/>
      <c r="F30" s="2"/>
      <c r="G30" s="2"/>
      <c r="H30" s="23"/>
      <c r="I30" s="24"/>
      <c r="J30" s="5"/>
      <c r="K30" s="120"/>
      <c r="L30" s="114"/>
      <c r="M30" s="150"/>
      <c r="N30" s="160"/>
      <c r="O30" s="84"/>
      <c r="P30" s="84"/>
      <c r="Q30" s="84"/>
      <c r="R30" s="84"/>
      <c r="S30" s="85"/>
      <c r="T30" s="120"/>
      <c r="U30" s="114"/>
      <c r="V30" s="150"/>
      <c r="W30" s="22"/>
      <c r="X30" s="2"/>
      <c r="Y30" s="27" t="s">
        <v>28</v>
      </c>
      <c r="Z30" s="2"/>
      <c r="AA30" s="2"/>
      <c r="AB30" s="5"/>
    </row>
    <row r="31" spans="1:28" ht="18.600000000000001" thickBot="1" x14ac:dyDescent="0.35">
      <c r="A31" s="121"/>
      <c r="B31" s="135"/>
      <c r="C31" s="140"/>
      <c r="D31" s="48"/>
      <c r="E31" s="49"/>
      <c r="F31" s="49"/>
      <c r="G31" s="49"/>
      <c r="H31" s="50"/>
      <c r="I31" s="51"/>
      <c r="J31" s="52"/>
      <c r="K31" s="121"/>
      <c r="L31" s="118"/>
      <c r="M31" s="150"/>
      <c r="N31" s="161"/>
      <c r="O31" s="162"/>
      <c r="P31" s="162"/>
      <c r="Q31" s="162"/>
      <c r="R31" s="162"/>
      <c r="S31" s="163"/>
      <c r="T31" s="121"/>
      <c r="U31" s="118"/>
      <c r="V31" s="150"/>
      <c r="W31" s="22"/>
      <c r="X31" s="2"/>
      <c r="Y31" s="58" t="s">
        <v>155</v>
      </c>
      <c r="Z31" s="2"/>
      <c r="AA31" s="2"/>
      <c r="AB31" s="5"/>
    </row>
    <row r="32" spans="1:28" ht="18" x14ac:dyDescent="0.3">
      <c r="A32" s="102">
        <f>A4+1</f>
        <v>45083</v>
      </c>
      <c r="B32" s="136">
        <v>1</v>
      </c>
      <c r="C32" s="141" t="s">
        <v>13</v>
      </c>
      <c r="D32" s="53"/>
      <c r="E32" s="18"/>
      <c r="F32" s="116"/>
      <c r="G32" s="117"/>
      <c r="H32" s="15"/>
      <c r="I32" s="15"/>
      <c r="J32" s="19"/>
      <c r="K32" s="102">
        <f>A4+8</f>
        <v>45090</v>
      </c>
      <c r="L32" s="112">
        <v>1</v>
      </c>
      <c r="M32" s="141" t="s">
        <v>13</v>
      </c>
      <c r="N32" s="14"/>
      <c r="O32" s="15"/>
      <c r="P32" s="20"/>
      <c r="Q32" s="15"/>
      <c r="R32" s="15"/>
      <c r="S32" s="21"/>
      <c r="T32" s="102">
        <f>K4+8</f>
        <v>45097</v>
      </c>
      <c r="U32" s="112">
        <v>1</v>
      </c>
      <c r="V32" s="141" t="s">
        <v>13</v>
      </c>
      <c r="W32" s="14"/>
      <c r="X32" s="15" t="s">
        <v>64</v>
      </c>
      <c r="Y32" s="20"/>
      <c r="Z32" s="15"/>
      <c r="AA32" s="15"/>
      <c r="AB32" s="21"/>
    </row>
    <row r="33" spans="1:28" ht="18" x14ac:dyDescent="0.3">
      <c r="A33" s="102"/>
      <c r="B33" s="137"/>
      <c r="C33" s="104"/>
      <c r="D33" s="54"/>
      <c r="E33" s="25"/>
      <c r="F33" s="97"/>
      <c r="G33" s="98"/>
      <c r="H33" s="2"/>
      <c r="I33" s="2"/>
      <c r="J33" s="26"/>
      <c r="K33" s="102"/>
      <c r="L33" s="119"/>
      <c r="M33" s="104"/>
      <c r="N33" s="22"/>
      <c r="O33" s="2"/>
      <c r="P33" s="27"/>
      <c r="Q33" s="2"/>
      <c r="R33" s="2"/>
      <c r="S33" s="5"/>
      <c r="T33" s="102"/>
      <c r="U33" s="119"/>
      <c r="V33" s="104"/>
      <c r="W33" s="22"/>
      <c r="X33" s="2" t="s">
        <v>103</v>
      </c>
      <c r="Y33" s="27"/>
      <c r="Z33" s="2"/>
      <c r="AA33" s="2"/>
      <c r="AB33" s="5"/>
    </row>
    <row r="34" spans="1:28" ht="18" x14ac:dyDescent="0.3">
      <c r="A34" s="102"/>
      <c r="B34" s="137"/>
      <c r="C34" s="104"/>
      <c r="D34" s="54"/>
      <c r="E34" s="25"/>
      <c r="F34" s="97"/>
      <c r="G34" s="98"/>
      <c r="H34" s="2"/>
      <c r="I34" s="2"/>
      <c r="J34" s="26"/>
      <c r="K34" s="102"/>
      <c r="L34" s="119"/>
      <c r="M34" s="104"/>
      <c r="N34" s="22"/>
      <c r="O34" s="2"/>
      <c r="P34" s="27"/>
      <c r="Q34" s="2"/>
      <c r="R34" s="2"/>
      <c r="S34" s="5"/>
      <c r="T34" s="102"/>
      <c r="U34" s="119"/>
      <c r="V34" s="104"/>
      <c r="W34" s="22"/>
      <c r="X34" s="2" t="s">
        <v>21</v>
      </c>
      <c r="Y34" s="27"/>
      <c r="Z34" s="2"/>
      <c r="AA34" s="2"/>
      <c r="AB34" s="5"/>
    </row>
    <row r="35" spans="1:28" ht="18" x14ac:dyDescent="0.3">
      <c r="A35" s="102"/>
      <c r="B35" s="138"/>
      <c r="C35" s="142"/>
      <c r="D35" s="55"/>
      <c r="E35" s="31"/>
      <c r="F35" s="97"/>
      <c r="G35" s="98"/>
      <c r="H35" s="29"/>
      <c r="I35" s="29"/>
      <c r="J35" s="32"/>
      <c r="K35" s="102"/>
      <c r="L35" s="119"/>
      <c r="M35" s="104"/>
      <c r="N35" s="28"/>
      <c r="O35" s="29"/>
      <c r="P35" s="27"/>
      <c r="Q35" s="2"/>
      <c r="R35" s="2"/>
      <c r="S35" s="5"/>
      <c r="T35" s="102"/>
      <c r="U35" s="119"/>
      <c r="V35" s="104"/>
      <c r="W35" s="28"/>
      <c r="X35" s="29">
        <v>332</v>
      </c>
      <c r="Y35" s="27"/>
      <c r="Z35" s="2"/>
      <c r="AA35" s="2"/>
      <c r="AB35" s="5"/>
    </row>
    <row r="36" spans="1:28" ht="36" x14ac:dyDescent="0.3">
      <c r="A36" s="102"/>
      <c r="B36" s="119">
        <v>2</v>
      </c>
      <c r="C36" s="105" t="s">
        <v>22</v>
      </c>
      <c r="D36" s="22"/>
      <c r="E36" s="2"/>
      <c r="F36" s="81"/>
      <c r="G36" s="96"/>
      <c r="H36" s="2"/>
      <c r="I36" s="2"/>
      <c r="J36" s="26"/>
      <c r="K36" s="102"/>
      <c r="L36" s="112">
        <v>2</v>
      </c>
      <c r="M36" s="141" t="s">
        <v>22</v>
      </c>
      <c r="N36" s="22"/>
      <c r="O36" s="2" t="s">
        <v>67</v>
      </c>
      <c r="P36" s="35"/>
      <c r="Q36" s="82" t="s">
        <v>68</v>
      </c>
      <c r="R36" s="96"/>
      <c r="S36" s="36"/>
      <c r="T36" s="102"/>
      <c r="U36" s="112">
        <v>2</v>
      </c>
      <c r="V36" s="141" t="s">
        <v>22</v>
      </c>
      <c r="W36" s="22"/>
      <c r="X36" s="2" t="s">
        <v>64</v>
      </c>
      <c r="Y36" s="35"/>
      <c r="Z36" s="1"/>
      <c r="AA36" s="35" t="s">
        <v>69</v>
      </c>
      <c r="AB36" s="36"/>
    </row>
    <row r="37" spans="1:28" ht="18" x14ac:dyDescent="0.3">
      <c r="A37" s="102"/>
      <c r="B37" s="119"/>
      <c r="C37" s="105"/>
      <c r="D37" s="22"/>
      <c r="E37" s="2"/>
      <c r="F37" s="97"/>
      <c r="G37" s="98"/>
      <c r="H37" s="2"/>
      <c r="I37" s="2"/>
      <c r="J37" s="26"/>
      <c r="K37" s="102"/>
      <c r="L37" s="119"/>
      <c r="M37" s="104"/>
      <c r="N37" s="22"/>
      <c r="O37" s="2" t="s">
        <v>18</v>
      </c>
      <c r="P37" s="27"/>
      <c r="Q37" s="84" t="s">
        <v>71</v>
      </c>
      <c r="R37" s="98"/>
      <c r="S37" s="5"/>
      <c r="T37" s="102"/>
      <c r="U37" s="119"/>
      <c r="V37" s="104"/>
      <c r="W37" s="22"/>
      <c r="X37" s="2" t="s">
        <v>103</v>
      </c>
      <c r="Y37" s="27"/>
      <c r="Z37" s="2"/>
      <c r="AA37" s="27" t="s">
        <v>72</v>
      </c>
      <c r="AB37" s="5"/>
    </row>
    <row r="38" spans="1:28" ht="18" x14ac:dyDescent="0.3">
      <c r="A38" s="102"/>
      <c r="B38" s="119"/>
      <c r="C38" s="105"/>
      <c r="D38" s="22"/>
      <c r="E38" s="2"/>
      <c r="F38" s="97"/>
      <c r="G38" s="98"/>
      <c r="H38" s="2"/>
      <c r="I38" s="2"/>
      <c r="J38" s="26"/>
      <c r="K38" s="102"/>
      <c r="L38" s="119"/>
      <c r="M38" s="104"/>
      <c r="N38" s="22"/>
      <c r="O38" s="2" t="s">
        <v>21</v>
      </c>
      <c r="P38" s="27"/>
      <c r="Q38" s="84" t="s">
        <v>21</v>
      </c>
      <c r="R38" s="98"/>
      <c r="S38" s="5"/>
      <c r="T38" s="102"/>
      <c r="U38" s="119"/>
      <c r="V38" s="104"/>
      <c r="W38" s="22"/>
      <c r="X38" s="2" t="s">
        <v>29</v>
      </c>
      <c r="Y38" s="27"/>
      <c r="Z38" s="2"/>
      <c r="AA38" s="27" t="s">
        <v>21</v>
      </c>
      <c r="AB38" s="5"/>
    </row>
    <row r="39" spans="1:28" ht="18" x14ac:dyDescent="0.3">
      <c r="A39" s="102"/>
      <c r="B39" s="119"/>
      <c r="C39" s="105"/>
      <c r="D39" s="28"/>
      <c r="E39" s="29"/>
      <c r="F39" s="99"/>
      <c r="G39" s="100"/>
      <c r="H39" s="29"/>
      <c r="I39" s="29"/>
      <c r="J39" s="32"/>
      <c r="K39" s="102"/>
      <c r="L39" s="119"/>
      <c r="M39" s="104"/>
      <c r="N39" s="28"/>
      <c r="O39" s="29">
        <v>352</v>
      </c>
      <c r="P39" s="27"/>
      <c r="Q39" s="122" t="s">
        <v>159</v>
      </c>
      <c r="R39" s="100"/>
      <c r="S39" s="5"/>
      <c r="T39" s="102"/>
      <c r="U39" s="119"/>
      <c r="V39" s="104"/>
      <c r="W39" s="28"/>
      <c r="X39" s="29">
        <v>332</v>
      </c>
      <c r="Y39" s="40"/>
      <c r="Z39" s="29"/>
      <c r="AA39" s="40">
        <v>486</v>
      </c>
      <c r="AB39" s="5"/>
    </row>
    <row r="40" spans="1:28" ht="37.5" customHeight="1" x14ac:dyDescent="0.3">
      <c r="A40" s="102"/>
      <c r="B40" s="137">
        <v>3</v>
      </c>
      <c r="C40" s="105" t="s">
        <v>30</v>
      </c>
      <c r="D40" s="22"/>
      <c r="E40" s="1"/>
      <c r="F40" s="81"/>
      <c r="G40" s="96"/>
      <c r="H40" s="1"/>
      <c r="I40" s="1"/>
      <c r="J40" s="2"/>
      <c r="K40" s="102"/>
      <c r="L40" s="119">
        <v>3</v>
      </c>
      <c r="M40" s="104" t="s">
        <v>30</v>
      </c>
      <c r="N40" s="22"/>
      <c r="O40" s="2" t="s">
        <v>67</v>
      </c>
      <c r="P40" s="35"/>
      <c r="Q40" s="82" t="s">
        <v>68</v>
      </c>
      <c r="R40" s="96"/>
      <c r="S40" s="36"/>
      <c r="T40" s="102"/>
      <c r="U40" s="119">
        <v>3</v>
      </c>
      <c r="V40" s="104" t="s">
        <v>30</v>
      </c>
      <c r="W40" s="22"/>
      <c r="X40" s="2" t="s">
        <v>64</v>
      </c>
      <c r="Y40" s="27"/>
      <c r="Z40" s="1"/>
      <c r="AA40" s="35" t="s">
        <v>69</v>
      </c>
      <c r="AB40" s="36"/>
    </row>
    <row r="41" spans="1:28" ht="18" x14ac:dyDescent="0.3">
      <c r="A41" s="102"/>
      <c r="B41" s="137"/>
      <c r="C41" s="105"/>
      <c r="D41" s="22"/>
      <c r="E41" s="2"/>
      <c r="F41" s="97"/>
      <c r="G41" s="98"/>
      <c r="H41" s="2"/>
      <c r="I41" s="2"/>
      <c r="J41" s="2"/>
      <c r="K41" s="102"/>
      <c r="L41" s="119"/>
      <c r="M41" s="104"/>
      <c r="N41" s="22"/>
      <c r="O41" s="2" t="s">
        <v>18</v>
      </c>
      <c r="P41" s="27"/>
      <c r="Q41" s="84" t="s">
        <v>71</v>
      </c>
      <c r="R41" s="98"/>
      <c r="S41" s="5"/>
      <c r="T41" s="102"/>
      <c r="U41" s="119"/>
      <c r="V41" s="104"/>
      <c r="W41" s="22"/>
      <c r="X41" s="2" t="s">
        <v>103</v>
      </c>
      <c r="Y41" s="27"/>
      <c r="Z41" s="2"/>
      <c r="AA41" s="27" t="s">
        <v>72</v>
      </c>
      <c r="AB41" s="5"/>
    </row>
    <row r="42" spans="1:28" ht="18" x14ac:dyDescent="0.3">
      <c r="A42" s="102"/>
      <c r="B42" s="137"/>
      <c r="C42" s="105"/>
      <c r="D42" s="22"/>
      <c r="E42" s="2"/>
      <c r="F42" s="97"/>
      <c r="G42" s="98"/>
      <c r="H42" s="2"/>
      <c r="I42" s="2"/>
      <c r="J42" s="2"/>
      <c r="K42" s="102"/>
      <c r="L42" s="119"/>
      <c r="M42" s="104"/>
      <c r="N42" s="22"/>
      <c r="O42" s="2" t="s">
        <v>28</v>
      </c>
      <c r="P42" s="27"/>
      <c r="Q42" s="84" t="s">
        <v>21</v>
      </c>
      <c r="R42" s="98"/>
      <c r="S42" s="5"/>
      <c r="T42" s="102"/>
      <c r="U42" s="119"/>
      <c r="V42" s="104"/>
      <c r="W42" s="22"/>
      <c r="X42" s="2" t="s">
        <v>28</v>
      </c>
      <c r="Y42" s="27"/>
      <c r="Z42" s="2"/>
      <c r="AA42" s="27" t="s">
        <v>28</v>
      </c>
      <c r="AB42" s="5"/>
    </row>
    <row r="43" spans="1:28" ht="18" x14ac:dyDescent="0.3">
      <c r="A43" s="102"/>
      <c r="B43" s="138"/>
      <c r="C43" s="143"/>
      <c r="D43" s="28"/>
      <c r="E43" s="2"/>
      <c r="F43" s="99"/>
      <c r="G43" s="100"/>
      <c r="H43" s="2"/>
      <c r="I43" s="2"/>
      <c r="J43" s="29"/>
      <c r="K43" s="102"/>
      <c r="L43" s="110"/>
      <c r="M43" s="142"/>
      <c r="N43" s="28"/>
      <c r="O43" s="29">
        <v>352</v>
      </c>
      <c r="P43" s="27"/>
      <c r="Q43" s="122" t="s">
        <v>159</v>
      </c>
      <c r="R43" s="100"/>
      <c r="S43" s="5"/>
      <c r="T43" s="102"/>
      <c r="U43" s="110"/>
      <c r="V43" s="142"/>
      <c r="W43" s="28"/>
      <c r="X43" s="29">
        <v>332</v>
      </c>
      <c r="Y43" s="27"/>
      <c r="Z43" s="2"/>
      <c r="AA43" s="40">
        <v>486</v>
      </c>
      <c r="AB43" s="5"/>
    </row>
    <row r="44" spans="1:28" ht="36.6" thickBot="1" x14ac:dyDescent="0.35">
      <c r="A44" s="102"/>
      <c r="B44" s="108">
        <v>4</v>
      </c>
      <c r="C44" s="105" t="s">
        <v>32</v>
      </c>
      <c r="D44" s="43"/>
      <c r="E44" s="35"/>
      <c r="F44" s="81" t="s">
        <v>74</v>
      </c>
      <c r="G44" s="96"/>
      <c r="H44" s="1" t="s">
        <v>75</v>
      </c>
      <c r="I44" s="7" t="s">
        <v>76</v>
      </c>
      <c r="J44" s="35"/>
      <c r="K44" s="102"/>
      <c r="L44" s="113">
        <v>4</v>
      </c>
      <c r="M44" s="152" t="s">
        <v>32</v>
      </c>
      <c r="N44" s="22"/>
      <c r="O44" s="2" t="s">
        <v>67</v>
      </c>
      <c r="P44" s="35" t="s">
        <v>16</v>
      </c>
      <c r="Q44" s="82" t="s">
        <v>68</v>
      </c>
      <c r="R44" s="96"/>
      <c r="S44" s="56"/>
      <c r="T44" s="102"/>
      <c r="U44" s="113">
        <v>4</v>
      </c>
      <c r="V44" s="152" t="s">
        <v>32</v>
      </c>
      <c r="W44" s="22"/>
      <c r="X44" s="1"/>
      <c r="Y44" s="35" t="s">
        <v>78</v>
      </c>
      <c r="Z44" s="1" t="s">
        <v>120</v>
      </c>
      <c r="AA44" s="35"/>
      <c r="AB44" s="73" t="s">
        <v>40</v>
      </c>
    </row>
    <row r="45" spans="1:28" ht="18.600000000000001" thickBot="1" x14ac:dyDescent="0.35">
      <c r="A45" s="102"/>
      <c r="B45" s="107"/>
      <c r="C45" s="105"/>
      <c r="D45" s="22"/>
      <c r="E45" s="27"/>
      <c r="F45" s="97" t="s">
        <v>44</v>
      </c>
      <c r="G45" s="98"/>
      <c r="H45" s="2" t="s">
        <v>79</v>
      </c>
      <c r="I45" s="4" t="s">
        <v>80</v>
      </c>
      <c r="J45" s="27"/>
      <c r="K45" s="102"/>
      <c r="L45" s="114"/>
      <c r="M45" s="90"/>
      <c r="N45" s="22"/>
      <c r="O45" s="2" t="s">
        <v>18</v>
      </c>
      <c r="P45" s="27" t="s">
        <v>19</v>
      </c>
      <c r="Q45" s="84" t="s">
        <v>71</v>
      </c>
      <c r="R45" s="98"/>
      <c r="S45" s="26"/>
      <c r="T45" s="102"/>
      <c r="U45" s="114"/>
      <c r="V45" s="90"/>
      <c r="W45" s="22"/>
      <c r="X45" s="2"/>
      <c r="Y45" s="27" t="s">
        <v>82</v>
      </c>
      <c r="Z45" s="2" t="s">
        <v>104</v>
      </c>
      <c r="AA45" s="27"/>
      <c r="AB45" s="63" t="s">
        <v>51</v>
      </c>
    </row>
    <row r="46" spans="1:28" ht="18.600000000000001" thickBot="1" x14ac:dyDescent="0.35">
      <c r="A46" s="102"/>
      <c r="B46" s="107"/>
      <c r="C46" s="105"/>
      <c r="D46" s="22"/>
      <c r="E46" s="27"/>
      <c r="F46" s="97" t="s">
        <v>26</v>
      </c>
      <c r="G46" s="98"/>
      <c r="H46" s="2" t="s">
        <v>26</v>
      </c>
      <c r="I46" s="4" t="s">
        <v>83</v>
      </c>
      <c r="J46" s="27"/>
      <c r="K46" s="102"/>
      <c r="L46" s="114"/>
      <c r="M46" s="90"/>
      <c r="N46" s="22"/>
      <c r="O46" s="2" t="s">
        <v>28</v>
      </c>
      <c r="P46" s="27" t="s">
        <v>21</v>
      </c>
      <c r="Q46" s="84" t="s">
        <v>28</v>
      </c>
      <c r="R46" s="98"/>
      <c r="S46" s="26"/>
      <c r="T46" s="102"/>
      <c r="U46" s="114"/>
      <c r="V46" s="90"/>
      <c r="W46" s="22"/>
      <c r="X46" s="2"/>
      <c r="Y46" s="27" t="s">
        <v>28</v>
      </c>
      <c r="Z46" s="2" t="s">
        <v>21</v>
      </c>
      <c r="AA46" s="27"/>
      <c r="AB46" s="63" t="s">
        <v>21</v>
      </c>
    </row>
    <row r="47" spans="1:28" ht="18" x14ac:dyDescent="0.3">
      <c r="A47" s="102"/>
      <c r="B47" s="109"/>
      <c r="C47" s="105"/>
      <c r="D47" s="22"/>
      <c r="E47" s="40"/>
      <c r="F47" s="99" t="s">
        <v>148</v>
      </c>
      <c r="G47" s="100"/>
      <c r="H47" s="2" t="s">
        <v>152</v>
      </c>
      <c r="I47" s="57" t="s">
        <v>149</v>
      </c>
      <c r="J47" s="27"/>
      <c r="K47" s="102"/>
      <c r="L47" s="115"/>
      <c r="M47" s="153"/>
      <c r="N47" s="28"/>
      <c r="O47" s="29">
        <v>352</v>
      </c>
      <c r="P47" s="58" t="s">
        <v>56</v>
      </c>
      <c r="Q47" s="79" t="s">
        <v>159</v>
      </c>
      <c r="R47" s="98"/>
      <c r="S47" s="26"/>
      <c r="T47" s="102"/>
      <c r="U47" s="115"/>
      <c r="V47" s="153"/>
      <c r="W47" s="28"/>
      <c r="X47" s="2"/>
      <c r="Y47" s="44" t="s">
        <v>155</v>
      </c>
      <c r="Z47" s="59" t="s">
        <v>160</v>
      </c>
      <c r="AA47" s="40"/>
      <c r="AB47" s="45" t="s">
        <v>158</v>
      </c>
    </row>
    <row r="48" spans="1:28" ht="60.6" customHeight="1" thickBot="1" x14ac:dyDescent="0.35">
      <c r="A48" s="102"/>
      <c r="B48" s="108">
        <v>5</v>
      </c>
      <c r="C48" s="104" t="s">
        <v>57</v>
      </c>
      <c r="D48" s="43" t="s">
        <v>66</v>
      </c>
      <c r="E48" s="1"/>
      <c r="F48" s="81"/>
      <c r="G48" s="96"/>
      <c r="H48" s="35"/>
      <c r="I48" s="60"/>
      <c r="J48" s="35" t="s">
        <v>75</v>
      </c>
      <c r="K48" s="102"/>
      <c r="L48" s="113">
        <v>5</v>
      </c>
      <c r="M48" s="135" t="s">
        <v>57</v>
      </c>
      <c r="N48" s="22" t="s">
        <v>77</v>
      </c>
      <c r="O48" s="1" t="s">
        <v>41</v>
      </c>
      <c r="P48" s="35"/>
      <c r="Q48" s="81"/>
      <c r="R48" s="82"/>
      <c r="S48" s="83"/>
      <c r="T48" s="102"/>
      <c r="U48" s="113">
        <v>5</v>
      </c>
      <c r="V48" s="135" t="s">
        <v>57</v>
      </c>
      <c r="W48" s="22" t="s">
        <v>66</v>
      </c>
      <c r="X48" s="1"/>
      <c r="Y48" s="35" t="s">
        <v>78</v>
      </c>
      <c r="Z48" s="1" t="s">
        <v>120</v>
      </c>
      <c r="AA48" s="35"/>
      <c r="AB48" s="73" t="s">
        <v>40</v>
      </c>
    </row>
    <row r="49" spans="1:28" ht="18.600000000000001" thickBot="1" x14ac:dyDescent="0.35">
      <c r="A49" s="102"/>
      <c r="B49" s="107"/>
      <c r="C49" s="104"/>
      <c r="D49" s="22" t="s">
        <v>70</v>
      </c>
      <c r="E49" s="2"/>
      <c r="F49" s="97"/>
      <c r="G49" s="98"/>
      <c r="H49" s="27"/>
      <c r="I49" s="61"/>
      <c r="J49" s="27" t="s">
        <v>79</v>
      </c>
      <c r="K49" s="102"/>
      <c r="L49" s="114"/>
      <c r="M49" s="90"/>
      <c r="N49" s="22" t="s">
        <v>81</v>
      </c>
      <c r="O49" s="2" t="s">
        <v>103</v>
      </c>
      <c r="P49" s="27"/>
      <c r="Q49" s="84"/>
      <c r="R49" s="84"/>
      <c r="S49" s="85"/>
      <c r="T49" s="102"/>
      <c r="U49" s="114"/>
      <c r="V49" s="90"/>
      <c r="W49" s="22" t="s">
        <v>70</v>
      </c>
      <c r="X49" s="2"/>
      <c r="Y49" s="27" t="s">
        <v>82</v>
      </c>
      <c r="Z49" s="2" t="s">
        <v>104</v>
      </c>
      <c r="AA49" s="27"/>
      <c r="AB49" s="63" t="s">
        <v>51</v>
      </c>
    </row>
    <row r="50" spans="1:28" ht="18.600000000000001" thickBot="1" x14ac:dyDescent="0.35">
      <c r="A50" s="102"/>
      <c r="B50" s="107"/>
      <c r="C50" s="104"/>
      <c r="D50" s="22" t="s">
        <v>26</v>
      </c>
      <c r="E50" s="2"/>
      <c r="F50" s="97"/>
      <c r="G50" s="98"/>
      <c r="H50" s="27"/>
      <c r="I50" s="61"/>
      <c r="J50" s="27" t="s">
        <v>20</v>
      </c>
      <c r="K50" s="102"/>
      <c r="L50" s="114"/>
      <c r="M50" s="90"/>
      <c r="N50" s="22" t="s">
        <v>21</v>
      </c>
      <c r="O50" s="2" t="s">
        <v>21</v>
      </c>
      <c r="P50" s="27"/>
      <c r="Q50" s="84"/>
      <c r="R50" s="84"/>
      <c r="S50" s="85"/>
      <c r="T50" s="102"/>
      <c r="U50" s="114"/>
      <c r="V50" s="90"/>
      <c r="W50" s="22" t="s">
        <v>21</v>
      </c>
      <c r="X50" s="2"/>
      <c r="Y50" s="27" t="s">
        <v>28</v>
      </c>
      <c r="Z50" s="2" t="s">
        <v>28</v>
      </c>
      <c r="AA50" s="27"/>
      <c r="AB50" s="63" t="s">
        <v>28</v>
      </c>
    </row>
    <row r="51" spans="1:28" ht="18" x14ac:dyDescent="0.3">
      <c r="A51" s="102"/>
      <c r="B51" s="109"/>
      <c r="C51" s="104"/>
      <c r="D51" s="22">
        <v>102</v>
      </c>
      <c r="E51" s="29"/>
      <c r="F51" s="99"/>
      <c r="G51" s="100"/>
      <c r="H51" s="40"/>
      <c r="I51" s="62"/>
      <c r="J51" s="27" t="s">
        <v>149</v>
      </c>
      <c r="K51" s="102"/>
      <c r="L51" s="115"/>
      <c r="M51" s="153"/>
      <c r="N51" s="28">
        <v>319</v>
      </c>
      <c r="O51" s="2">
        <v>352</v>
      </c>
      <c r="P51" s="77"/>
      <c r="Q51" s="123"/>
      <c r="R51" s="123"/>
      <c r="S51" s="124"/>
      <c r="T51" s="102"/>
      <c r="U51" s="115"/>
      <c r="V51" s="153"/>
      <c r="W51" s="28">
        <v>319</v>
      </c>
      <c r="X51" s="2"/>
      <c r="Y51" s="44" t="s">
        <v>155</v>
      </c>
      <c r="Z51" s="59" t="s">
        <v>160</v>
      </c>
      <c r="AA51" s="40"/>
      <c r="AB51" s="45" t="s">
        <v>158</v>
      </c>
    </row>
    <row r="52" spans="1:28" ht="53.4" customHeight="1" thickBot="1" x14ac:dyDescent="0.35">
      <c r="A52" s="120" t="s">
        <v>85</v>
      </c>
      <c r="B52" s="107">
        <v>6</v>
      </c>
      <c r="C52" s="104" t="s">
        <v>61</v>
      </c>
      <c r="D52" s="43"/>
      <c r="E52" s="1"/>
      <c r="F52" s="1"/>
      <c r="G52" s="1"/>
      <c r="H52" s="1"/>
      <c r="I52" s="1"/>
      <c r="J52" s="8"/>
      <c r="K52" s="120" t="s">
        <v>85</v>
      </c>
      <c r="L52" s="114">
        <v>6</v>
      </c>
      <c r="M52" s="135" t="s">
        <v>61</v>
      </c>
      <c r="N52" s="22" t="s">
        <v>77</v>
      </c>
      <c r="O52" s="1"/>
      <c r="P52" s="35"/>
      <c r="Q52" s="81"/>
      <c r="R52" s="82"/>
      <c r="S52" s="83"/>
      <c r="T52" s="120" t="s">
        <v>85</v>
      </c>
      <c r="U52" s="114">
        <v>6</v>
      </c>
      <c r="V52" s="135" t="s">
        <v>61</v>
      </c>
      <c r="W52" s="22" t="s">
        <v>66</v>
      </c>
      <c r="X52" s="1"/>
      <c r="Y52" s="35" t="s">
        <v>78</v>
      </c>
      <c r="Z52" s="1" t="s">
        <v>120</v>
      </c>
      <c r="AA52" s="1"/>
      <c r="AB52" s="73" t="s">
        <v>40</v>
      </c>
    </row>
    <row r="53" spans="1:28" ht="18.600000000000001" thickBot="1" x14ac:dyDescent="0.35">
      <c r="A53" s="120"/>
      <c r="B53" s="107"/>
      <c r="C53" s="104"/>
      <c r="D53" s="22"/>
      <c r="E53" s="2"/>
      <c r="F53" s="2"/>
      <c r="G53" s="2"/>
      <c r="H53" s="2"/>
      <c r="I53" s="2"/>
      <c r="J53" s="5"/>
      <c r="K53" s="120"/>
      <c r="L53" s="114"/>
      <c r="M53" s="90"/>
      <c r="N53" s="22" t="s">
        <v>81</v>
      </c>
      <c r="O53" s="2"/>
      <c r="P53" s="27"/>
      <c r="Q53" s="84"/>
      <c r="R53" s="84"/>
      <c r="S53" s="85"/>
      <c r="T53" s="120"/>
      <c r="U53" s="114"/>
      <c r="V53" s="90"/>
      <c r="W53" s="22" t="s">
        <v>70</v>
      </c>
      <c r="X53" s="2"/>
      <c r="Y53" s="27" t="s">
        <v>82</v>
      </c>
      <c r="Z53" s="2" t="s">
        <v>104</v>
      </c>
      <c r="AA53" s="2"/>
      <c r="AB53" s="63" t="s">
        <v>51</v>
      </c>
    </row>
    <row r="54" spans="1:28" ht="18.600000000000001" thickBot="1" x14ac:dyDescent="0.35">
      <c r="A54" s="120"/>
      <c r="B54" s="107"/>
      <c r="C54" s="104"/>
      <c r="D54" s="22"/>
      <c r="E54" s="2"/>
      <c r="F54" s="2"/>
      <c r="G54" s="2"/>
      <c r="H54" s="2"/>
      <c r="I54" s="2"/>
      <c r="J54" s="5"/>
      <c r="K54" s="120"/>
      <c r="L54" s="114"/>
      <c r="M54" s="90"/>
      <c r="N54" s="22" t="s">
        <v>28</v>
      </c>
      <c r="O54" s="2"/>
      <c r="P54" s="27"/>
      <c r="Q54" s="84"/>
      <c r="R54" s="84"/>
      <c r="S54" s="85"/>
      <c r="T54" s="120"/>
      <c r="U54" s="114"/>
      <c r="V54" s="90"/>
      <c r="W54" s="22" t="s">
        <v>21</v>
      </c>
      <c r="X54" s="2"/>
      <c r="Y54" s="27" t="s">
        <v>28</v>
      </c>
      <c r="Z54" s="2" t="s">
        <v>28</v>
      </c>
      <c r="AA54" s="2"/>
      <c r="AB54" s="63" t="s">
        <v>28</v>
      </c>
    </row>
    <row r="55" spans="1:28" ht="18" x14ac:dyDescent="0.3">
      <c r="A55" s="120"/>
      <c r="B55" s="109"/>
      <c r="C55" s="104"/>
      <c r="D55" s="22"/>
      <c r="E55" s="2"/>
      <c r="F55" s="2"/>
      <c r="G55" s="2"/>
      <c r="H55" s="2"/>
      <c r="I55" s="2"/>
      <c r="J55" s="5"/>
      <c r="K55" s="120"/>
      <c r="L55" s="115"/>
      <c r="M55" s="153"/>
      <c r="N55" s="28">
        <v>319</v>
      </c>
      <c r="O55" s="2"/>
      <c r="P55" s="58"/>
      <c r="Q55" s="123"/>
      <c r="R55" s="123"/>
      <c r="S55" s="124"/>
      <c r="T55" s="120"/>
      <c r="U55" s="115"/>
      <c r="V55" s="153"/>
      <c r="W55" s="28">
        <v>319</v>
      </c>
      <c r="X55" s="2"/>
      <c r="Y55" s="44" t="s">
        <v>155</v>
      </c>
      <c r="Z55" s="59" t="s">
        <v>160</v>
      </c>
      <c r="AA55" s="2"/>
      <c r="AB55" s="45" t="s">
        <v>158</v>
      </c>
    </row>
    <row r="56" spans="1:28" ht="36.6" thickBot="1" x14ac:dyDescent="0.35">
      <c r="A56" s="120"/>
      <c r="B56" s="108">
        <v>7</v>
      </c>
      <c r="C56" s="104" t="s">
        <v>62</v>
      </c>
      <c r="D56" s="43"/>
      <c r="E56" s="1"/>
      <c r="F56" s="1"/>
      <c r="G56" s="1"/>
      <c r="H56" s="1"/>
      <c r="I56" s="1"/>
      <c r="J56" s="8"/>
      <c r="K56" s="120"/>
      <c r="L56" s="113">
        <v>7</v>
      </c>
      <c r="M56" s="135" t="s">
        <v>62</v>
      </c>
      <c r="N56" s="43"/>
      <c r="O56" s="1"/>
      <c r="P56" s="35"/>
      <c r="Q56" s="84"/>
      <c r="R56" s="84"/>
      <c r="S56" s="85"/>
      <c r="T56" s="120"/>
      <c r="U56" s="113">
        <v>7</v>
      </c>
      <c r="V56" s="135" t="s">
        <v>62</v>
      </c>
      <c r="W56" s="43"/>
      <c r="X56" s="1"/>
      <c r="Y56" s="35" t="s">
        <v>78</v>
      </c>
      <c r="Z56" s="1"/>
      <c r="AA56" s="1"/>
      <c r="AB56" s="8"/>
    </row>
    <row r="57" spans="1:28" ht="18.600000000000001" thickBot="1" x14ac:dyDescent="0.35">
      <c r="A57" s="120"/>
      <c r="B57" s="107"/>
      <c r="C57" s="104"/>
      <c r="D57" s="22"/>
      <c r="E57" s="2"/>
      <c r="F57" s="2"/>
      <c r="G57" s="2"/>
      <c r="H57" s="2"/>
      <c r="I57" s="2"/>
      <c r="J57" s="5"/>
      <c r="K57" s="120"/>
      <c r="L57" s="114"/>
      <c r="M57" s="90"/>
      <c r="N57" s="22"/>
      <c r="O57" s="2"/>
      <c r="P57" s="27"/>
      <c r="Q57" s="84"/>
      <c r="R57" s="84"/>
      <c r="S57" s="85"/>
      <c r="T57" s="120"/>
      <c r="U57" s="114"/>
      <c r="V57" s="90"/>
      <c r="W57" s="22"/>
      <c r="X57" s="2"/>
      <c r="Y57" s="27" t="s">
        <v>82</v>
      </c>
      <c r="Z57" s="2"/>
      <c r="AA57" s="2"/>
      <c r="AB57" s="5"/>
    </row>
    <row r="58" spans="1:28" ht="18.600000000000001" thickBot="1" x14ac:dyDescent="0.35">
      <c r="A58" s="120"/>
      <c r="B58" s="107"/>
      <c r="C58" s="104"/>
      <c r="D58" s="22"/>
      <c r="E58" s="2"/>
      <c r="F58" s="2"/>
      <c r="G58" s="2"/>
      <c r="H58" s="2"/>
      <c r="I58" s="2"/>
      <c r="J58" s="5"/>
      <c r="K58" s="120"/>
      <c r="L58" s="114"/>
      <c r="M58" s="90"/>
      <c r="N58" s="22"/>
      <c r="O58" s="2"/>
      <c r="P58" s="27"/>
      <c r="Q58" s="84"/>
      <c r="R58" s="84"/>
      <c r="S58" s="85"/>
      <c r="T58" s="120"/>
      <c r="U58" s="114"/>
      <c r="V58" s="90"/>
      <c r="W58" s="22"/>
      <c r="X58" s="2"/>
      <c r="Y58" s="27" t="s">
        <v>28</v>
      </c>
      <c r="Z58" s="2"/>
      <c r="AA58" s="2"/>
      <c r="AB58" s="5"/>
    </row>
    <row r="59" spans="1:28" ht="18.600000000000001" thickBot="1" x14ac:dyDescent="0.35">
      <c r="A59" s="121"/>
      <c r="B59" s="135"/>
      <c r="C59" s="140"/>
      <c r="D59" s="48"/>
      <c r="E59" s="49"/>
      <c r="F59" s="49"/>
      <c r="G59" s="49"/>
      <c r="H59" s="49"/>
      <c r="I59" s="49"/>
      <c r="J59" s="52"/>
      <c r="K59" s="120"/>
      <c r="L59" s="118"/>
      <c r="M59" s="90"/>
      <c r="N59" s="48"/>
      <c r="O59" s="49"/>
      <c r="P59" s="66"/>
      <c r="Q59" s="127"/>
      <c r="R59" s="127"/>
      <c r="S59" s="128"/>
      <c r="T59" s="120"/>
      <c r="U59" s="118"/>
      <c r="V59" s="90"/>
      <c r="W59" s="48"/>
      <c r="X59" s="49"/>
      <c r="Y59" s="74" t="s">
        <v>155</v>
      </c>
      <c r="Z59" s="49"/>
      <c r="AA59" s="49"/>
      <c r="AB59" s="52"/>
    </row>
    <row r="60" spans="1:28" ht="18" x14ac:dyDescent="0.3">
      <c r="A60" s="101">
        <f>A4+2</f>
        <v>45084</v>
      </c>
      <c r="B60" s="106">
        <v>1</v>
      </c>
      <c r="C60" s="144" t="s">
        <v>13</v>
      </c>
      <c r="D60" s="53"/>
      <c r="E60" s="18"/>
      <c r="F60" s="116"/>
      <c r="G60" s="117"/>
      <c r="H60" s="18"/>
      <c r="I60" s="18"/>
      <c r="J60" s="19"/>
      <c r="K60" s="101">
        <f>A4+9</f>
        <v>45091</v>
      </c>
      <c r="L60" s="106">
        <v>1</v>
      </c>
      <c r="M60" s="144" t="s">
        <v>13</v>
      </c>
      <c r="N60" s="14"/>
      <c r="O60" s="2"/>
      <c r="P60" s="20"/>
      <c r="Q60" s="15" t="s">
        <v>86</v>
      </c>
      <c r="R60" s="15"/>
      <c r="S60" s="21"/>
      <c r="T60" s="101">
        <f>K4+9</f>
        <v>45098</v>
      </c>
      <c r="U60" s="106">
        <v>1</v>
      </c>
      <c r="V60" s="144" t="s">
        <v>13</v>
      </c>
      <c r="W60" s="14"/>
      <c r="X60" s="15"/>
      <c r="Y60" s="20"/>
      <c r="Z60" s="125"/>
      <c r="AA60" s="125"/>
      <c r="AB60" s="126"/>
    </row>
    <row r="61" spans="1:28" ht="18" x14ac:dyDescent="0.3">
      <c r="A61" s="120"/>
      <c r="B61" s="107"/>
      <c r="C61" s="105"/>
      <c r="D61" s="54"/>
      <c r="E61" s="25"/>
      <c r="F61" s="97"/>
      <c r="G61" s="98"/>
      <c r="H61" s="25"/>
      <c r="I61" s="25"/>
      <c r="J61" s="26"/>
      <c r="K61" s="120"/>
      <c r="L61" s="107"/>
      <c r="M61" s="105"/>
      <c r="N61" s="22"/>
      <c r="O61" s="2"/>
      <c r="P61" s="27"/>
      <c r="Q61" s="2" t="s">
        <v>50</v>
      </c>
      <c r="R61" s="2"/>
      <c r="S61" s="5"/>
      <c r="T61" s="120"/>
      <c r="U61" s="107"/>
      <c r="V61" s="105"/>
      <c r="W61" s="22"/>
      <c r="X61" s="2"/>
      <c r="Y61" s="27"/>
      <c r="Z61" s="84"/>
      <c r="AA61" s="84"/>
      <c r="AB61" s="85"/>
    </row>
    <row r="62" spans="1:28" ht="18" x14ac:dyDescent="0.3">
      <c r="A62" s="120"/>
      <c r="B62" s="107"/>
      <c r="C62" s="105"/>
      <c r="D62" s="54"/>
      <c r="E62" s="25"/>
      <c r="F62" s="97"/>
      <c r="G62" s="98"/>
      <c r="H62" s="25"/>
      <c r="I62" s="25"/>
      <c r="J62" s="26"/>
      <c r="K62" s="120"/>
      <c r="L62" s="107"/>
      <c r="M62" s="105"/>
      <c r="N62" s="22"/>
      <c r="O62" s="2"/>
      <c r="P62" s="27"/>
      <c r="Q62" s="2" t="s">
        <v>28</v>
      </c>
      <c r="R62" s="2"/>
      <c r="S62" s="5"/>
      <c r="T62" s="120"/>
      <c r="U62" s="107"/>
      <c r="V62" s="105"/>
      <c r="W62" s="22"/>
      <c r="X62" s="2"/>
      <c r="Y62" s="27"/>
      <c r="Z62" s="84"/>
      <c r="AA62" s="84"/>
      <c r="AB62" s="85"/>
    </row>
    <row r="63" spans="1:28" ht="18" x14ac:dyDescent="0.3">
      <c r="A63" s="120"/>
      <c r="B63" s="107"/>
      <c r="C63" s="105"/>
      <c r="D63" s="55"/>
      <c r="E63" s="31"/>
      <c r="F63" s="97"/>
      <c r="G63" s="98"/>
      <c r="H63" s="31"/>
      <c r="I63" s="31"/>
      <c r="J63" s="32"/>
      <c r="K63" s="120"/>
      <c r="L63" s="107"/>
      <c r="M63" s="105"/>
      <c r="N63" s="28"/>
      <c r="O63" s="29"/>
      <c r="P63" s="27"/>
      <c r="Q63" s="3" t="s">
        <v>160</v>
      </c>
      <c r="R63" s="2"/>
      <c r="S63" s="5"/>
      <c r="T63" s="120"/>
      <c r="U63" s="107"/>
      <c r="V63" s="105"/>
      <c r="W63" s="28"/>
      <c r="X63" s="29"/>
      <c r="Y63" s="27"/>
      <c r="Z63" s="123"/>
      <c r="AA63" s="123"/>
      <c r="AB63" s="124"/>
    </row>
    <row r="64" spans="1:28" ht="36" x14ac:dyDescent="0.3">
      <c r="A64" s="120"/>
      <c r="B64" s="108">
        <v>2</v>
      </c>
      <c r="C64" s="105" t="s">
        <v>22</v>
      </c>
      <c r="D64" s="22"/>
      <c r="E64" s="2"/>
      <c r="F64" s="46"/>
      <c r="G64" s="34"/>
      <c r="H64" s="2"/>
      <c r="I64" s="2"/>
      <c r="J64" s="5"/>
      <c r="K64" s="120"/>
      <c r="L64" s="108">
        <v>2</v>
      </c>
      <c r="M64" s="104" t="s">
        <v>22</v>
      </c>
      <c r="N64" s="22"/>
      <c r="O64" s="2"/>
      <c r="P64" s="35"/>
      <c r="Q64" s="35" t="s">
        <v>86</v>
      </c>
      <c r="R64" s="35"/>
      <c r="S64" s="8" t="s">
        <v>95</v>
      </c>
      <c r="T64" s="120"/>
      <c r="U64" s="108">
        <v>2</v>
      </c>
      <c r="V64" s="104" t="s">
        <v>22</v>
      </c>
      <c r="W64" s="22"/>
      <c r="X64" s="2"/>
      <c r="Y64" s="35" t="s">
        <v>63</v>
      </c>
      <c r="Z64" s="81"/>
      <c r="AA64" s="82"/>
      <c r="AB64" s="83"/>
    </row>
    <row r="65" spans="1:33" ht="18" x14ac:dyDescent="0.3">
      <c r="A65" s="120"/>
      <c r="B65" s="107"/>
      <c r="C65" s="105"/>
      <c r="D65" s="22"/>
      <c r="E65" s="2"/>
      <c r="F65" s="23"/>
      <c r="G65" s="25"/>
      <c r="H65" s="2"/>
      <c r="I65" s="2"/>
      <c r="J65" s="5"/>
      <c r="K65" s="120"/>
      <c r="L65" s="107"/>
      <c r="M65" s="104"/>
      <c r="N65" s="22"/>
      <c r="O65" s="2"/>
      <c r="P65" s="27"/>
      <c r="Q65" s="27" t="s">
        <v>50</v>
      </c>
      <c r="R65" s="27"/>
      <c r="S65" s="5" t="s">
        <v>104</v>
      </c>
      <c r="T65" s="120"/>
      <c r="U65" s="107"/>
      <c r="V65" s="104"/>
      <c r="W65" s="22"/>
      <c r="X65" s="2"/>
      <c r="Y65" s="27" t="s">
        <v>65</v>
      </c>
      <c r="Z65" s="97"/>
      <c r="AA65" s="84"/>
      <c r="AB65" s="85"/>
    </row>
    <row r="66" spans="1:33" ht="18" x14ac:dyDescent="0.3">
      <c r="A66" s="120"/>
      <c r="B66" s="107"/>
      <c r="C66" s="105"/>
      <c r="D66" s="22"/>
      <c r="E66" s="2"/>
      <c r="F66" s="23"/>
      <c r="G66" s="25"/>
      <c r="H66" s="2"/>
      <c r="I66" s="2"/>
      <c r="J66" s="5"/>
      <c r="K66" s="120"/>
      <c r="L66" s="107"/>
      <c r="M66" s="104"/>
      <c r="N66" s="22"/>
      <c r="O66" s="2"/>
      <c r="P66" s="27"/>
      <c r="Q66" s="27" t="s">
        <v>28</v>
      </c>
      <c r="R66" s="27"/>
      <c r="S66" s="5" t="s">
        <v>21</v>
      </c>
      <c r="T66" s="120"/>
      <c r="U66" s="107"/>
      <c r="V66" s="104"/>
      <c r="W66" s="22"/>
      <c r="X66" s="2"/>
      <c r="Y66" s="27" t="s">
        <v>28</v>
      </c>
      <c r="Z66" s="97"/>
      <c r="AA66" s="84"/>
      <c r="AB66" s="85"/>
    </row>
    <row r="67" spans="1:33" ht="18" x14ac:dyDescent="0.3">
      <c r="A67" s="120"/>
      <c r="B67" s="109"/>
      <c r="C67" s="105"/>
      <c r="D67" s="28"/>
      <c r="E67" s="29"/>
      <c r="F67" s="47"/>
      <c r="G67" s="31"/>
      <c r="H67" s="29"/>
      <c r="I67" s="29"/>
      <c r="J67" s="41"/>
      <c r="K67" s="120"/>
      <c r="L67" s="109"/>
      <c r="M67" s="104"/>
      <c r="N67" s="28"/>
      <c r="O67" s="29"/>
      <c r="P67" s="40"/>
      <c r="Q67" s="44" t="s">
        <v>160</v>
      </c>
      <c r="R67" s="40"/>
      <c r="S67" s="63" t="s">
        <v>161</v>
      </c>
      <c r="T67" s="120"/>
      <c r="U67" s="109"/>
      <c r="V67" s="104"/>
      <c r="W67" s="28"/>
      <c r="X67" s="29"/>
      <c r="Y67" s="44" t="s">
        <v>164</v>
      </c>
      <c r="Z67" s="123"/>
      <c r="AA67" s="123"/>
      <c r="AB67" s="124"/>
    </row>
    <row r="68" spans="1:33" ht="36" x14ac:dyDescent="0.3">
      <c r="A68" s="120"/>
      <c r="B68" s="108">
        <v>3</v>
      </c>
      <c r="C68" s="105" t="s">
        <v>30</v>
      </c>
      <c r="D68" s="22"/>
      <c r="E68" s="2"/>
      <c r="F68" s="81"/>
      <c r="G68" s="96"/>
      <c r="H68" s="1"/>
      <c r="I68" s="1"/>
      <c r="J68" s="8"/>
      <c r="K68" s="120"/>
      <c r="L68" s="108">
        <v>3</v>
      </c>
      <c r="M68" s="105" t="s">
        <v>30</v>
      </c>
      <c r="N68" s="22"/>
      <c r="O68" s="35"/>
      <c r="P68" s="27"/>
      <c r="Q68" s="2" t="s">
        <v>86</v>
      </c>
      <c r="R68" s="35"/>
      <c r="S68" s="8" t="s">
        <v>95</v>
      </c>
      <c r="T68" s="120"/>
      <c r="U68" s="108">
        <v>3</v>
      </c>
      <c r="V68" s="105" t="s">
        <v>30</v>
      </c>
      <c r="W68" s="22"/>
      <c r="X68" s="35"/>
      <c r="Y68" s="35" t="s">
        <v>63</v>
      </c>
      <c r="Z68" s="84"/>
      <c r="AA68" s="84"/>
      <c r="AB68" s="85"/>
    </row>
    <row r="69" spans="1:33" ht="18" x14ac:dyDescent="0.3">
      <c r="A69" s="120"/>
      <c r="B69" s="107"/>
      <c r="C69" s="105"/>
      <c r="D69" s="22"/>
      <c r="E69" s="2"/>
      <c r="F69" s="97"/>
      <c r="G69" s="98"/>
      <c r="H69" s="2"/>
      <c r="I69" s="2"/>
      <c r="J69" s="5"/>
      <c r="K69" s="120"/>
      <c r="L69" s="107"/>
      <c r="M69" s="105"/>
      <c r="N69" s="22"/>
      <c r="O69" s="27"/>
      <c r="P69" s="27"/>
      <c r="Q69" s="2" t="s">
        <v>50</v>
      </c>
      <c r="R69" s="27"/>
      <c r="S69" s="5" t="s">
        <v>104</v>
      </c>
      <c r="T69" s="120"/>
      <c r="U69" s="107"/>
      <c r="V69" s="105"/>
      <c r="W69" s="22"/>
      <c r="X69" s="27"/>
      <c r="Y69" s="27" t="s">
        <v>65</v>
      </c>
      <c r="Z69" s="84"/>
      <c r="AA69" s="84"/>
      <c r="AB69" s="85"/>
    </row>
    <row r="70" spans="1:33" ht="18" x14ac:dyDescent="0.3">
      <c r="A70" s="120"/>
      <c r="B70" s="107"/>
      <c r="C70" s="105"/>
      <c r="D70" s="22"/>
      <c r="E70" s="2"/>
      <c r="F70" s="97"/>
      <c r="G70" s="98"/>
      <c r="H70" s="2"/>
      <c r="I70" s="2"/>
      <c r="J70" s="5"/>
      <c r="K70" s="120"/>
      <c r="L70" s="107"/>
      <c r="M70" s="105"/>
      <c r="N70" s="22"/>
      <c r="O70" s="27"/>
      <c r="P70" s="27"/>
      <c r="Q70" s="2" t="s">
        <v>28</v>
      </c>
      <c r="R70" s="27"/>
      <c r="S70" s="5" t="s">
        <v>21</v>
      </c>
      <c r="T70" s="120"/>
      <c r="U70" s="107"/>
      <c r="V70" s="105"/>
      <c r="W70" s="22"/>
      <c r="X70" s="27"/>
      <c r="Y70" s="27" t="s">
        <v>28</v>
      </c>
      <c r="Z70" s="84"/>
      <c r="AA70" s="84"/>
      <c r="AB70" s="85"/>
      <c r="AD70" s="89"/>
      <c r="AE70" s="89"/>
      <c r="AF70" s="89"/>
      <c r="AG70" s="89"/>
    </row>
    <row r="71" spans="1:33" ht="18" x14ac:dyDescent="0.3">
      <c r="A71" s="120"/>
      <c r="B71" s="109"/>
      <c r="C71" s="105"/>
      <c r="D71" s="28"/>
      <c r="E71" s="29"/>
      <c r="F71" s="129"/>
      <c r="G71" s="130"/>
      <c r="H71" s="2"/>
      <c r="I71" s="2"/>
      <c r="J71" s="5"/>
      <c r="K71" s="120"/>
      <c r="L71" s="109"/>
      <c r="M71" s="105"/>
      <c r="N71" s="28"/>
      <c r="O71" s="40"/>
      <c r="P71" s="27"/>
      <c r="Q71" s="3" t="s">
        <v>160</v>
      </c>
      <c r="R71" s="40"/>
      <c r="S71" s="63" t="s">
        <v>161</v>
      </c>
      <c r="T71" s="120"/>
      <c r="U71" s="109"/>
      <c r="V71" s="105"/>
      <c r="W71" s="28"/>
      <c r="X71" s="40"/>
      <c r="Y71" s="58" t="s">
        <v>164</v>
      </c>
      <c r="Z71" s="123"/>
      <c r="AA71" s="123"/>
      <c r="AB71" s="124"/>
    </row>
    <row r="72" spans="1:33" ht="54.6" thickBot="1" x14ac:dyDescent="0.35">
      <c r="A72" s="133" t="s">
        <v>92</v>
      </c>
      <c r="B72" s="107">
        <v>4</v>
      </c>
      <c r="C72" s="145" t="s">
        <v>32</v>
      </c>
      <c r="D72" s="22" t="s">
        <v>93</v>
      </c>
      <c r="E72" s="1" t="s">
        <v>94</v>
      </c>
      <c r="F72" s="81"/>
      <c r="G72" s="96"/>
      <c r="H72" s="1" t="s">
        <v>95</v>
      </c>
      <c r="I72" s="1" t="s">
        <v>96</v>
      </c>
      <c r="J72" s="1"/>
      <c r="K72" s="120"/>
      <c r="L72" s="114">
        <v>4</v>
      </c>
      <c r="M72" s="118" t="s">
        <v>32</v>
      </c>
      <c r="N72" s="22"/>
      <c r="O72" s="35" t="s">
        <v>97</v>
      </c>
      <c r="P72" s="35" t="s">
        <v>16</v>
      </c>
      <c r="Q72" s="1" t="s">
        <v>98</v>
      </c>
      <c r="R72" s="1" t="s">
        <v>99</v>
      </c>
      <c r="S72" s="8" t="s">
        <v>95</v>
      </c>
      <c r="T72" s="120"/>
      <c r="U72" s="114">
        <v>4</v>
      </c>
      <c r="V72" s="118" t="s">
        <v>32</v>
      </c>
      <c r="W72" s="22"/>
      <c r="X72" s="35"/>
      <c r="Y72" s="1"/>
      <c r="Z72" s="1" t="s">
        <v>101</v>
      </c>
      <c r="AA72" s="1"/>
      <c r="AB72" s="8" t="s">
        <v>101</v>
      </c>
    </row>
    <row r="73" spans="1:33" ht="18.600000000000001" thickBot="1" x14ac:dyDescent="0.35">
      <c r="A73" s="133"/>
      <c r="B73" s="107"/>
      <c r="C73" s="105"/>
      <c r="D73" s="22" t="s">
        <v>102</v>
      </c>
      <c r="E73" s="2" t="s">
        <v>103</v>
      </c>
      <c r="F73" s="97"/>
      <c r="G73" s="98"/>
      <c r="H73" s="2" t="s">
        <v>104</v>
      </c>
      <c r="I73" s="2" t="s">
        <v>53</v>
      </c>
      <c r="J73" s="2"/>
      <c r="K73" s="120"/>
      <c r="L73" s="114"/>
      <c r="M73" s="150"/>
      <c r="N73" s="22"/>
      <c r="O73" s="27" t="s">
        <v>105</v>
      </c>
      <c r="P73" s="27" t="s">
        <v>19</v>
      </c>
      <c r="Q73" s="2" t="s">
        <v>106</v>
      </c>
      <c r="R73" s="2" t="s">
        <v>53</v>
      </c>
      <c r="S73" s="5" t="s">
        <v>104</v>
      </c>
      <c r="T73" s="120"/>
      <c r="U73" s="114"/>
      <c r="V73" s="150"/>
      <c r="W73" s="22"/>
      <c r="X73" s="27"/>
      <c r="Y73" s="2"/>
      <c r="Z73" s="2" t="s">
        <v>108</v>
      </c>
      <c r="AA73" s="2"/>
      <c r="AB73" s="5" t="s">
        <v>108</v>
      </c>
    </row>
    <row r="74" spans="1:33" ht="18.600000000000001" thickBot="1" x14ac:dyDescent="0.35">
      <c r="A74" s="133"/>
      <c r="B74" s="107"/>
      <c r="C74" s="105"/>
      <c r="D74" s="22" t="s">
        <v>55</v>
      </c>
      <c r="E74" s="2" t="s">
        <v>54</v>
      </c>
      <c r="F74" s="97"/>
      <c r="G74" s="98"/>
      <c r="H74" s="2" t="s">
        <v>55</v>
      </c>
      <c r="I74" s="2" t="s">
        <v>27</v>
      </c>
      <c r="J74" s="2"/>
      <c r="K74" s="120"/>
      <c r="L74" s="114"/>
      <c r="M74" s="150"/>
      <c r="N74" s="22"/>
      <c r="O74" s="27" t="s">
        <v>21</v>
      </c>
      <c r="P74" s="27" t="s">
        <v>28</v>
      </c>
      <c r="Q74" s="2" t="s">
        <v>21</v>
      </c>
      <c r="R74" s="2" t="s">
        <v>21</v>
      </c>
      <c r="S74" s="5" t="s">
        <v>28</v>
      </c>
      <c r="T74" s="120"/>
      <c r="U74" s="114"/>
      <c r="V74" s="150"/>
      <c r="W74" s="22"/>
      <c r="X74" s="27"/>
      <c r="Y74" s="2"/>
      <c r="Z74" s="2" t="s">
        <v>21</v>
      </c>
      <c r="AA74" s="2"/>
      <c r="AB74" s="5" t="s">
        <v>21</v>
      </c>
    </row>
    <row r="75" spans="1:33" ht="18" x14ac:dyDescent="0.3">
      <c r="A75" s="133"/>
      <c r="B75" s="107"/>
      <c r="C75" s="105"/>
      <c r="D75" s="64" t="s">
        <v>153</v>
      </c>
      <c r="E75" s="2">
        <v>332</v>
      </c>
      <c r="F75" s="99"/>
      <c r="G75" s="100"/>
      <c r="H75" s="3" t="s">
        <v>154</v>
      </c>
      <c r="I75" s="3" t="s">
        <v>149</v>
      </c>
      <c r="J75" s="2"/>
      <c r="K75" s="120"/>
      <c r="L75" s="114"/>
      <c r="M75" s="151"/>
      <c r="N75" s="28"/>
      <c r="O75" s="40">
        <v>332</v>
      </c>
      <c r="P75" s="58" t="s">
        <v>162</v>
      </c>
      <c r="Q75" s="59" t="s">
        <v>161</v>
      </c>
      <c r="R75" s="3" t="s">
        <v>154</v>
      </c>
      <c r="S75" s="63" t="s">
        <v>157</v>
      </c>
      <c r="T75" s="120"/>
      <c r="U75" s="114"/>
      <c r="V75" s="151"/>
      <c r="W75" s="28"/>
      <c r="X75" s="44"/>
      <c r="Y75" s="2"/>
      <c r="Z75" s="3" t="s">
        <v>159</v>
      </c>
      <c r="AA75" s="2"/>
      <c r="AB75" s="63" t="s">
        <v>159</v>
      </c>
    </row>
    <row r="76" spans="1:33" ht="54.6" thickBot="1" x14ac:dyDescent="0.35">
      <c r="A76" s="133"/>
      <c r="B76" s="108">
        <v>5</v>
      </c>
      <c r="C76" s="105" t="s">
        <v>57</v>
      </c>
      <c r="D76" s="43"/>
      <c r="E76" s="1"/>
      <c r="F76" s="1"/>
      <c r="G76" s="1"/>
      <c r="H76" s="1"/>
      <c r="I76" s="65" t="s">
        <v>146</v>
      </c>
      <c r="J76" s="8" t="s">
        <v>109</v>
      </c>
      <c r="K76" s="120"/>
      <c r="L76" s="113">
        <v>5</v>
      </c>
      <c r="M76" s="118" t="s">
        <v>57</v>
      </c>
      <c r="N76" s="22" t="s">
        <v>77</v>
      </c>
      <c r="O76" s="35" t="s">
        <v>97</v>
      </c>
      <c r="P76" s="35" t="s">
        <v>110</v>
      </c>
      <c r="Q76" s="1" t="s">
        <v>98</v>
      </c>
      <c r="R76" s="1" t="s">
        <v>99</v>
      </c>
      <c r="S76" s="8" t="s">
        <v>95</v>
      </c>
      <c r="T76" s="120"/>
      <c r="U76" s="113">
        <v>5</v>
      </c>
      <c r="V76" s="118" t="s">
        <v>57</v>
      </c>
      <c r="W76" s="22" t="s">
        <v>66</v>
      </c>
      <c r="X76" s="35"/>
      <c r="Y76" s="35"/>
      <c r="Z76" s="1" t="s">
        <v>101</v>
      </c>
      <c r="AA76" s="1"/>
      <c r="AB76" s="8" t="s">
        <v>101</v>
      </c>
    </row>
    <row r="77" spans="1:33" ht="18.600000000000001" thickBot="1" x14ac:dyDescent="0.35">
      <c r="A77" s="133"/>
      <c r="B77" s="107"/>
      <c r="C77" s="105"/>
      <c r="D77" s="22"/>
      <c r="E77" s="2"/>
      <c r="F77" s="2"/>
      <c r="G77" s="2"/>
      <c r="H77" s="2"/>
      <c r="I77" s="3" t="s">
        <v>147</v>
      </c>
      <c r="J77" s="5" t="s">
        <v>104</v>
      </c>
      <c r="K77" s="120"/>
      <c r="L77" s="114"/>
      <c r="M77" s="150"/>
      <c r="N77" s="22" t="s">
        <v>81</v>
      </c>
      <c r="O77" s="27" t="s">
        <v>111</v>
      </c>
      <c r="P77" s="27" t="s">
        <v>82</v>
      </c>
      <c r="Q77" s="2" t="s">
        <v>106</v>
      </c>
      <c r="R77" s="2" t="s">
        <v>53</v>
      </c>
      <c r="S77" s="5" t="s">
        <v>104</v>
      </c>
      <c r="T77" s="120"/>
      <c r="U77" s="114"/>
      <c r="V77" s="150"/>
      <c r="W77" s="22" t="s">
        <v>70</v>
      </c>
      <c r="X77" s="27"/>
      <c r="Y77" s="27"/>
      <c r="Z77" s="2" t="s">
        <v>108</v>
      </c>
      <c r="AA77" s="2"/>
      <c r="AB77" s="5" t="s">
        <v>108</v>
      </c>
    </row>
    <row r="78" spans="1:33" ht="18.600000000000001" thickBot="1" x14ac:dyDescent="0.35">
      <c r="A78" s="133"/>
      <c r="B78" s="107"/>
      <c r="C78" s="105"/>
      <c r="D78" s="22"/>
      <c r="E78" s="2"/>
      <c r="F78" s="2"/>
      <c r="G78" s="2"/>
      <c r="H78" s="2"/>
      <c r="I78" s="3" t="s">
        <v>83</v>
      </c>
      <c r="J78" s="5" t="s">
        <v>20</v>
      </c>
      <c r="K78" s="120"/>
      <c r="L78" s="114"/>
      <c r="M78" s="150"/>
      <c r="N78" s="22" t="s">
        <v>28</v>
      </c>
      <c r="O78" s="27" t="s">
        <v>28</v>
      </c>
      <c r="P78" s="27" t="s">
        <v>21</v>
      </c>
      <c r="Q78" s="2" t="s">
        <v>28</v>
      </c>
      <c r="R78" s="2" t="s">
        <v>21</v>
      </c>
      <c r="S78" s="5" t="s">
        <v>28</v>
      </c>
      <c r="T78" s="120"/>
      <c r="U78" s="114"/>
      <c r="V78" s="150"/>
      <c r="W78" s="22" t="s">
        <v>28</v>
      </c>
      <c r="X78" s="27"/>
      <c r="Y78" s="27"/>
      <c r="Z78" s="2" t="s">
        <v>21</v>
      </c>
      <c r="AA78" s="2"/>
      <c r="AB78" s="5" t="s">
        <v>21</v>
      </c>
    </row>
    <row r="79" spans="1:33" ht="18" x14ac:dyDescent="0.3">
      <c r="A79" s="133"/>
      <c r="B79" s="109"/>
      <c r="C79" s="105"/>
      <c r="D79" s="28"/>
      <c r="E79" s="29"/>
      <c r="F79" s="29"/>
      <c r="G79" s="29"/>
      <c r="H79" s="29"/>
      <c r="I79" s="59" t="s">
        <v>149</v>
      </c>
      <c r="J79" s="45" t="s">
        <v>154</v>
      </c>
      <c r="K79" s="120"/>
      <c r="L79" s="115"/>
      <c r="M79" s="151"/>
      <c r="N79" s="28">
        <v>102</v>
      </c>
      <c r="O79" s="40">
        <v>332</v>
      </c>
      <c r="P79" s="58" t="s">
        <v>155</v>
      </c>
      <c r="Q79" s="59" t="s">
        <v>161</v>
      </c>
      <c r="R79" s="3" t="s">
        <v>154</v>
      </c>
      <c r="S79" s="63" t="s">
        <v>157</v>
      </c>
      <c r="T79" s="120"/>
      <c r="U79" s="115"/>
      <c r="V79" s="151"/>
      <c r="W79" s="28">
        <v>319</v>
      </c>
      <c r="X79" s="44"/>
      <c r="Y79" s="40"/>
      <c r="Z79" s="3" t="s">
        <v>159</v>
      </c>
      <c r="AA79" s="2"/>
      <c r="AB79" s="63" t="s">
        <v>159</v>
      </c>
    </row>
    <row r="80" spans="1:33" ht="54.6" thickBot="1" x14ac:dyDescent="0.35">
      <c r="A80" s="133"/>
      <c r="B80" s="107">
        <v>6</v>
      </c>
      <c r="C80" s="105" t="s">
        <v>61</v>
      </c>
      <c r="D80" s="43"/>
      <c r="E80" s="1"/>
      <c r="F80" s="81" t="s">
        <v>89</v>
      </c>
      <c r="G80" s="96"/>
      <c r="H80" s="1"/>
      <c r="I80" s="1"/>
      <c r="J80" s="8"/>
      <c r="K80" s="120" t="s">
        <v>92</v>
      </c>
      <c r="L80" s="114">
        <v>6</v>
      </c>
      <c r="M80" s="118" t="s">
        <v>61</v>
      </c>
      <c r="N80" s="22" t="s">
        <v>77</v>
      </c>
      <c r="O80" s="35" t="s">
        <v>97</v>
      </c>
      <c r="P80" s="35" t="s">
        <v>110</v>
      </c>
      <c r="Q80" s="1"/>
      <c r="R80" s="1" t="s">
        <v>99</v>
      </c>
      <c r="S80" s="8"/>
      <c r="T80" s="120" t="s">
        <v>92</v>
      </c>
      <c r="U80" s="114">
        <v>6</v>
      </c>
      <c r="V80" s="118" t="s">
        <v>61</v>
      </c>
      <c r="W80" s="22" t="s">
        <v>66</v>
      </c>
      <c r="X80" s="35"/>
      <c r="Y80" s="35"/>
      <c r="Z80" s="1" t="s">
        <v>101</v>
      </c>
      <c r="AA80" s="1"/>
      <c r="AB80" s="8" t="s">
        <v>101</v>
      </c>
    </row>
    <row r="81" spans="1:28" ht="18.600000000000001" thickBot="1" x14ac:dyDescent="0.35">
      <c r="A81" s="133"/>
      <c r="B81" s="107"/>
      <c r="C81" s="105"/>
      <c r="D81" s="22"/>
      <c r="E81" s="2"/>
      <c r="F81" s="97" t="s">
        <v>90</v>
      </c>
      <c r="G81" s="98"/>
      <c r="H81" s="2"/>
      <c r="I81" s="2"/>
      <c r="J81" s="5"/>
      <c r="K81" s="120"/>
      <c r="L81" s="114"/>
      <c r="M81" s="150"/>
      <c r="N81" s="22" t="s">
        <v>81</v>
      </c>
      <c r="O81" s="27" t="s">
        <v>111</v>
      </c>
      <c r="P81" s="27" t="s">
        <v>82</v>
      </c>
      <c r="Q81" s="2"/>
      <c r="R81" s="2" t="s">
        <v>53</v>
      </c>
      <c r="S81" s="5"/>
      <c r="T81" s="120"/>
      <c r="U81" s="114"/>
      <c r="V81" s="150"/>
      <c r="W81" s="22" t="s">
        <v>70</v>
      </c>
      <c r="X81" s="27"/>
      <c r="Y81" s="27"/>
      <c r="Z81" s="2" t="s">
        <v>108</v>
      </c>
      <c r="AA81" s="2"/>
      <c r="AB81" s="5" t="s">
        <v>108</v>
      </c>
    </row>
    <row r="82" spans="1:28" ht="18.600000000000001" thickBot="1" x14ac:dyDescent="0.35">
      <c r="A82" s="133"/>
      <c r="B82" s="107"/>
      <c r="C82" s="105"/>
      <c r="D82" s="22"/>
      <c r="E82" s="2"/>
      <c r="F82" s="97" t="s">
        <v>91</v>
      </c>
      <c r="G82" s="98"/>
      <c r="H82" s="2"/>
      <c r="I82" s="2"/>
      <c r="J82" s="5"/>
      <c r="K82" s="120"/>
      <c r="L82" s="114"/>
      <c r="M82" s="150"/>
      <c r="N82" s="22" t="s">
        <v>28</v>
      </c>
      <c r="O82" s="27" t="s">
        <v>28</v>
      </c>
      <c r="P82" s="27" t="s">
        <v>28</v>
      </c>
      <c r="Q82" s="2"/>
      <c r="R82" s="2" t="s">
        <v>28</v>
      </c>
      <c r="S82" s="5"/>
      <c r="T82" s="120"/>
      <c r="U82" s="114"/>
      <c r="V82" s="150"/>
      <c r="W82" s="22" t="s">
        <v>28</v>
      </c>
      <c r="X82" s="27"/>
      <c r="Y82" s="27"/>
      <c r="Z82" s="2" t="s">
        <v>28</v>
      </c>
      <c r="AA82" s="2"/>
      <c r="AB82" s="5" t="s">
        <v>28</v>
      </c>
    </row>
    <row r="83" spans="1:28" ht="18" x14ac:dyDescent="0.3">
      <c r="A83" s="133"/>
      <c r="B83" s="109"/>
      <c r="C83" s="105"/>
      <c r="D83" s="22"/>
      <c r="E83" s="2"/>
      <c r="F83" s="131" t="s">
        <v>163</v>
      </c>
      <c r="G83" s="132"/>
      <c r="H83" s="2"/>
      <c r="I83" s="2"/>
      <c r="J83" s="5"/>
      <c r="K83" s="120"/>
      <c r="L83" s="115"/>
      <c r="M83" s="151"/>
      <c r="N83" s="28">
        <v>102</v>
      </c>
      <c r="O83" s="40">
        <v>332</v>
      </c>
      <c r="P83" s="58" t="s">
        <v>163</v>
      </c>
      <c r="Q83" s="29"/>
      <c r="R83" s="3" t="s">
        <v>154</v>
      </c>
      <c r="S83" s="41"/>
      <c r="T83" s="120"/>
      <c r="U83" s="115"/>
      <c r="V83" s="151"/>
      <c r="W83" s="28">
        <v>319</v>
      </c>
      <c r="X83" s="44"/>
      <c r="Y83" s="40"/>
      <c r="Z83" s="3" t="s">
        <v>159</v>
      </c>
      <c r="AA83" s="2"/>
      <c r="AB83" s="63" t="s">
        <v>159</v>
      </c>
    </row>
    <row r="84" spans="1:28" ht="18.600000000000001" thickBot="1" x14ac:dyDescent="0.35">
      <c r="A84" s="133"/>
      <c r="B84" s="108">
        <v>7</v>
      </c>
      <c r="C84" s="105" t="s">
        <v>62</v>
      </c>
      <c r="D84" s="43"/>
      <c r="E84" s="1"/>
      <c r="F84" s="81"/>
      <c r="G84" s="96"/>
      <c r="H84" s="1"/>
      <c r="I84" s="1"/>
      <c r="J84" s="8"/>
      <c r="K84" s="120"/>
      <c r="L84" s="113">
        <v>7</v>
      </c>
      <c r="M84" s="118" t="s">
        <v>62</v>
      </c>
      <c r="N84" s="43"/>
      <c r="O84" s="35"/>
      <c r="P84" s="1"/>
      <c r="Q84" s="1"/>
      <c r="R84" s="1"/>
      <c r="S84" s="8"/>
      <c r="T84" s="120"/>
      <c r="U84" s="113">
        <v>7</v>
      </c>
      <c r="V84" s="118" t="s">
        <v>62</v>
      </c>
      <c r="W84" s="43"/>
      <c r="X84" s="35"/>
      <c r="Y84" s="1"/>
      <c r="Z84" s="1"/>
      <c r="AA84" s="1"/>
      <c r="AB84" s="8"/>
    </row>
    <row r="85" spans="1:28" ht="18.600000000000001" thickBot="1" x14ac:dyDescent="0.35">
      <c r="A85" s="133"/>
      <c r="B85" s="107"/>
      <c r="C85" s="105"/>
      <c r="D85" s="22"/>
      <c r="E85" s="2"/>
      <c r="F85" s="97"/>
      <c r="G85" s="98"/>
      <c r="H85" s="2"/>
      <c r="I85" s="2"/>
      <c r="J85" s="5"/>
      <c r="K85" s="120"/>
      <c r="L85" s="114"/>
      <c r="M85" s="150"/>
      <c r="N85" s="22"/>
      <c r="O85" s="27"/>
      <c r="P85" s="2"/>
      <c r="Q85" s="2"/>
      <c r="R85" s="2"/>
      <c r="S85" s="5"/>
      <c r="T85" s="120"/>
      <c r="U85" s="114"/>
      <c r="V85" s="150"/>
      <c r="W85" s="22"/>
      <c r="X85" s="27"/>
      <c r="Y85" s="2"/>
      <c r="Z85" s="2"/>
      <c r="AA85" s="2"/>
      <c r="AB85" s="5"/>
    </row>
    <row r="86" spans="1:28" ht="18.600000000000001" thickBot="1" x14ac:dyDescent="0.35">
      <c r="A86" s="133"/>
      <c r="B86" s="107"/>
      <c r="C86" s="105"/>
      <c r="D86" s="22"/>
      <c r="E86" s="2"/>
      <c r="F86" s="97"/>
      <c r="G86" s="98"/>
      <c r="H86" s="2"/>
      <c r="I86" s="2"/>
      <c r="J86" s="5"/>
      <c r="K86" s="120"/>
      <c r="L86" s="114"/>
      <c r="M86" s="150"/>
      <c r="N86" s="22"/>
      <c r="O86" s="27"/>
      <c r="P86" s="2"/>
      <c r="Q86" s="2"/>
      <c r="R86" s="2"/>
      <c r="S86" s="5"/>
      <c r="T86" s="120"/>
      <c r="U86" s="114"/>
      <c r="V86" s="150"/>
      <c r="W86" s="22"/>
      <c r="X86" s="27"/>
      <c r="Y86" s="2"/>
      <c r="Z86" s="2"/>
      <c r="AA86" s="2"/>
      <c r="AB86" s="5"/>
    </row>
    <row r="87" spans="1:28" ht="18.600000000000001" thickBot="1" x14ac:dyDescent="0.35">
      <c r="A87" s="134"/>
      <c r="B87" s="135"/>
      <c r="C87" s="146"/>
      <c r="D87" s="48"/>
      <c r="E87" s="49"/>
      <c r="F87" s="99"/>
      <c r="G87" s="100"/>
      <c r="H87" s="49"/>
      <c r="I87" s="49"/>
      <c r="J87" s="52"/>
      <c r="K87" s="121"/>
      <c r="L87" s="118"/>
      <c r="M87" s="150"/>
      <c r="N87" s="48"/>
      <c r="O87" s="66"/>
      <c r="P87" s="49"/>
      <c r="Q87" s="49"/>
      <c r="R87" s="49"/>
      <c r="S87" s="52"/>
      <c r="T87" s="121"/>
      <c r="U87" s="118"/>
      <c r="V87" s="150"/>
      <c r="W87" s="48"/>
      <c r="X87" s="66"/>
      <c r="Y87" s="49"/>
      <c r="Z87" s="49"/>
      <c r="AA87" s="49"/>
      <c r="AB87" s="52"/>
    </row>
    <row r="88" spans="1:28" ht="55.2" customHeight="1" x14ac:dyDescent="0.3">
      <c r="A88" s="101">
        <f>A4+3</f>
        <v>45085</v>
      </c>
      <c r="B88" s="106">
        <v>1</v>
      </c>
      <c r="C88" s="103" t="s">
        <v>13</v>
      </c>
      <c r="D88" s="53"/>
      <c r="E88" s="18"/>
      <c r="F88" s="18"/>
      <c r="G88" s="18"/>
      <c r="H88" s="15"/>
      <c r="I88" s="18"/>
      <c r="J88" s="5"/>
      <c r="K88" s="67"/>
      <c r="L88" s="106">
        <v>1</v>
      </c>
      <c r="M88" s="103" t="s">
        <v>13</v>
      </c>
      <c r="N88" s="14"/>
      <c r="O88" s="15"/>
      <c r="P88" s="20"/>
      <c r="Q88" s="15"/>
      <c r="R88" s="15"/>
      <c r="S88" s="19"/>
      <c r="T88" s="67"/>
      <c r="U88" s="106">
        <v>1</v>
      </c>
      <c r="V88" s="103" t="s">
        <v>13</v>
      </c>
      <c r="W88" s="14"/>
      <c r="X88" s="15"/>
      <c r="Y88" s="20" t="s">
        <v>63</v>
      </c>
      <c r="Z88" s="15"/>
      <c r="AA88" s="1"/>
      <c r="AB88" s="19"/>
    </row>
    <row r="89" spans="1:28" ht="18" x14ac:dyDescent="0.3">
      <c r="A89" s="102"/>
      <c r="B89" s="107"/>
      <c r="C89" s="104"/>
      <c r="D89" s="54"/>
      <c r="E89" s="25"/>
      <c r="F89" s="25"/>
      <c r="G89" s="25"/>
      <c r="H89" s="2"/>
      <c r="I89" s="25"/>
      <c r="J89" s="5"/>
      <c r="K89" s="68"/>
      <c r="L89" s="107"/>
      <c r="M89" s="104"/>
      <c r="N89" s="22"/>
      <c r="O89" s="2"/>
      <c r="P89" s="27"/>
      <c r="Q89" s="2"/>
      <c r="R89" s="2"/>
      <c r="S89" s="26"/>
      <c r="T89" s="68"/>
      <c r="U89" s="107"/>
      <c r="V89" s="104"/>
      <c r="W89" s="22"/>
      <c r="X89" s="2"/>
      <c r="Y89" s="27" t="s">
        <v>65</v>
      </c>
      <c r="Z89" s="2"/>
      <c r="AA89" s="2"/>
      <c r="AB89" s="26"/>
    </row>
    <row r="90" spans="1:28" ht="18" x14ac:dyDescent="0.3">
      <c r="A90" s="102"/>
      <c r="B90" s="107"/>
      <c r="C90" s="104"/>
      <c r="D90" s="54"/>
      <c r="E90" s="25"/>
      <c r="F90" s="25"/>
      <c r="G90" s="25"/>
      <c r="H90" s="2"/>
      <c r="I90" s="25"/>
      <c r="J90" s="5"/>
      <c r="K90" s="68"/>
      <c r="L90" s="107"/>
      <c r="M90" s="104"/>
      <c r="N90" s="22"/>
      <c r="O90" s="2"/>
      <c r="P90" s="27"/>
      <c r="Q90" s="2"/>
      <c r="R90" s="2"/>
      <c r="S90" s="26"/>
      <c r="T90" s="68"/>
      <c r="U90" s="107"/>
      <c r="V90" s="104"/>
      <c r="W90" s="22"/>
      <c r="X90" s="2"/>
      <c r="Y90" s="27" t="s">
        <v>28</v>
      </c>
      <c r="Z90" s="2"/>
      <c r="AA90" s="2"/>
      <c r="AB90" s="26"/>
    </row>
    <row r="91" spans="1:28" ht="18" x14ac:dyDescent="0.3">
      <c r="A91" s="102"/>
      <c r="B91" s="107"/>
      <c r="C91" s="104"/>
      <c r="D91" s="55"/>
      <c r="E91" s="31"/>
      <c r="F91" s="31"/>
      <c r="G91" s="31"/>
      <c r="H91" s="29"/>
      <c r="I91" s="31"/>
      <c r="J91" s="42"/>
      <c r="K91" s="68"/>
      <c r="L91" s="107"/>
      <c r="M91" s="104"/>
      <c r="N91" s="28"/>
      <c r="O91" s="2"/>
      <c r="P91" s="27"/>
      <c r="Q91" s="2"/>
      <c r="R91" s="2"/>
      <c r="S91" s="32"/>
      <c r="T91" s="68"/>
      <c r="U91" s="107"/>
      <c r="V91" s="104"/>
      <c r="W91" s="28"/>
      <c r="X91" s="2"/>
      <c r="Y91" s="58" t="s">
        <v>164</v>
      </c>
      <c r="Z91" s="2"/>
      <c r="AA91" s="3"/>
      <c r="AB91" s="32"/>
    </row>
    <row r="92" spans="1:28" ht="36" x14ac:dyDescent="0.3">
      <c r="A92" s="102"/>
      <c r="B92" s="108">
        <v>2</v>
      </c>
      <c r="C92" s="104" t="s">
        <v>22</v>
      </c>
      <c r="D92" s="22" t="s">
        <v>112</v>
      </c>
      <c r="E92" s="2"/>
      <c r="F92" s="81"/>
      <c r="G92" s="96"/>
      <c r="H92" s="2"/>
      <c r="I92" s="2"/>
      <c r="J92" s="2"/>
      <c r="K92" s="68"/>
      <c r="L92" s="108">
        <v>2</v>
      </c>
      <c r="M92" s="104" t="s">
        <v>22</v>
      </c>
      <c r="N92" s="43"/>
      <c r="O92" s="35"/>
      <c r="P92" s="35"/>
      <c r="Q92" s="1"/>
      <c r="R92" s="35"/>
      <c r="S92" s="36"/>
      <c r="T92" s="68"/>
      <c r="U92" s="108">
        <v>2</v>
      </c>
      <c r="V92" s="104" t="s">
        <v>22</v>
      </c>
      <c r="W92" s="43"/>
      <c r="X92" s="35"/>
      <c r="Y92" s="35" t="s">
        <v>63</v>
      </c>
      <c r="Z92" s="1"/>
      <c r="AA92" s="1"/>
      <c r="AB92" s="36"/>
    </row>
    <row r="93" spans="1:28" ht="18" x14ac:dyDescent="0.3">
      <c r="A93" s="102"/>
      <c r="B93" s="107"/>
      <c r="C93" s="104"/>
      <c r="D93" s="22" t="s">
        <v>113</v>
      </c>
      <c r="E93" s="2"/>
      <c r="F93" s="97"/>
      <c r="G93" s="98"/>
      <c r="H93" s="2"/>
      <c r="I93" s="2"/>
      <c r="J93" s="2"/>
      <c r="K93" s="68"/>
      <c r="L93" s="107"/>
      <c r="M93" s="104"/>
      <c r="N93" s="22"/>
      <c r="O93" s="27"/>
      <c r="P93" s="27"/>
      <c r="Q93" s="2"/>
      <c r="R93" s="27"/>
      <c r="S93" s="38"/>
      <c r="T93" s="68"/>
      <c r="U93" s="107"/>
      <c r="V93" s="104"/>
      <c r="W93" s="22"/>
      <c r="X93" s="27"/>
      <c r="Y93" s="27" t="s">
        <v>65</v>
      </c>
      <c r="Z93" s="2"/>
      <c r="AA93" s="2"/>
      <c r="AB93" s="38"/>
    </row>
    <row r="94" spans="1:28" ht="18" x14ac:dyDescent="0.3">
      <c r="A94" s="102"/>
      <c r="B94" s="107"/>
      <c r="C94" s="104"/>
      <c r="D94" s="22" t="s">
        <v>28</v>
      </c>
      <c r="E94" s="2"/>
      <c r="F94" s="97"/>
      <c r="G94" s="98"/>
      <c r="H94" s="2"/>
      <c r="I94" s="2"/>
      <c r="J94" s="2"/>
      <c r="K94" s="68"/>
      <c r="L94" s="107"/>
      <c r="M94" s="104"/>
      <c r="N94" s="22"/>
      <c r="O94" s="27"/>
      <c r="P94" s="27"/>
      <c r="Q94" s="2"/>
      <c r="R94" s="27"/>
      <c r="S94" s="38"/>
      <c r="T94" s="68"/>
      <c r="U94" s="107"/>
      <c r="V94" s="104"/>
      <c r="W94" s="22"/>
      <c r="X94" s="27"/>
      <c r="Y94" s="27" t="s">
        <v>28</v>
      </c>
      <c r="Z94" s="2"/>
      <c r="AA94" s="2"/>
      <c r="AB94" s="38"/>
    </row>
    <row r="95" spans="1:28" ht="18" x14ac:dyDescent="0.3">
      <c r="A95" s="102"/>
      <c r="B95" s="109"/>
      <c r="C95" s="104"/>
      <c r="D95" s="28">
        <v>320</v>
      </c>
      <c r="E95" s="29"/>
      <c r="F95" s="99"/>
      <c r="G95" s="100"/>
      <c r="H95" s="29"/>
      <c r="I95" s="29"/>
      <c r="J95" s="29"/>
      <c r="K95" s="68"/>
      <c r="L95" s="109"/>
      <c r="M95" s="104"/>
      <c r="N95" s="28"/>
      <c r="O95" s="40"/>
      <c r="P95" s="40"/>
      <c r="Q95" s="29"/>
      <c r="R95" s="40"/>
      <c r="S95" s="42"/>
      <c r="T95" s="68"/>
      <c r="U95" s="109"/>
      <c r="V95" s="104"/>
      <c r="W95" s="28"/>
      <c r="X95" s="40"/>
      <c r="Y95" s="58" t="s">
        <v>164</v>
      </c>
      <c r="Z95" s="29"/>
      <c r="AA95" s="3"/>
      <c r="AB95" s="42"/>
    </row>
    <row r="96" spans="1:28" ht="36" x14ac:dyDescent="0.3">
      <c r="A96" s="102"/>
      <c r="B96" s="110">
        <v>3</v>
      </c>
      <c r="C96" s="105" t="s">
        <v>30</v>
      </c>
      <c r="D96" s="22" t="s">
        <v>112</v>
      </c>
      <c r="E96" s="1"/>
      <c r="F96" s="81"/>
      <c r="G96" s="96"/>
      <c r="H96" s="1"/>
      <c r="I96" s="2"/>
      <c r="J96" s="8"/>
      <c r="K96" s="68"/>
      <c r="L96" s="107">
        <v>3</v>
      </c>
      <c r="M96" s="104" t="s">
        <v>30</v>
      </c>
      <c r="N96" s="43"/>
      <c r="O96" s="2"/>
      <c r="P96" s="35"/>
      <c r="Q96" s="1"/>
      <c r="R96" s="2"/>
      <c r="S96" s="8"/>
      <c r="T96" s="68"/>
      <c r="U96" s="107">
        <v>3</v>
      </c>
      <c r="V96" s="104" t="s">
        <v>30</v>
      </c>
      <c r="W96" s="43"/>
      <c r="X96" s="2"/>
      <c r="Y96" s="35" t="s">
        <v>63</v>
      </c>
      <c r="Z96" s="1"/>
      <c r="AA96" s="1"/>
      <c r="AB96" s="8"/>
    </row>
    <row r="97" spans="1:28" ht="18" x14ac:dyDescent="0.3">
      <c r="A97" s="102"/>
      <c r="B97" s="111"/>
      <c r="C97" s="105"/>
      <c r="D97" s="22" t="s">
        <v>113</v>
      </c>
      <c r="E97" s="2"/>
      <c r="F97" s="97"/>
      <c r="G97" s="98"/>
      <c r="H97" s="2"/>
      <c r="I97" s="2"/>
      <c r="J97" s="5"/>
      <c r="K97" s="68"/>
      <c r="L97" s="107"/>
      <c r="M97" s="104"/>
      <c r="N97" s="22"/>
      <c r="O97" s="2"/>
      <c r="P97" s="27"/>
      <c r="Q97" s="2"/>
      <c r="R97" s="2"/>
      <c r="S97" s="5"/>
      <c r="T97" s="68"/>
      <c r="U97" s="107"/>
      <c r="V97" s="104"/>
      <c r="W97" s="22"/>
      <c r="X97" s="2"/>
      <c r="Y97" s="27" t="s">
        <v>65</v>
      </c>
      <c r="Z97" s="2"/>
      <c r="AA97" s="2"/>
      <c r="AB97" s="5"/>
    </row>
    <row r="98" spans="1:28" ht="18" x14ac:dyDescent="0.3">
      <c r="A98" s="102"/>
      <c r="B98" s="111"/>
      <c r="C98" s="105"/>
      <c r="D98" s="22" t="s">
        <v>28</v>
      </c>
      <c r="E98" s="2"/>
      <c r="F98" s="97"/>
      <c r="G98" s="98"/>
      <c r="H98" s="2"/>
      <c r="I98" s="2"/>
      <c r="J98" s="5"/>
      <c r="K98" s="68"/>
      <c r="L98" s="107"/>
      <c r="M98" s="104"/>
      <c r="N98" s="22"/>
      <c r="O98" s="2"/>
      <c r="P98" s="27"/>
      <c r="Q98" s="2"/>
      <c r="R98" s="2"/>
      <c r="S98" s="5"/>
      <c r="T98" s="68"/>
      <c r="U98" s="107"/>
      <c r="V98" s="104"/>
      <c r="W98" s="22"/>
      <c r="X98" s="2"/>
      <c r="Y98" s="27" t="s">
        <v>28</v>
      </c>
      <c r="Z98" s="2"/>
      <c r="AA98" s="2"/>
      <c r="AB98" s="5"/>
    </row>
    <row r="99" spans="1:28" ht="18" x14ac:dyDescent="0.3">
      <c r="A99" s="102"/>
      <c r="B99" s="112"/>
      <c r="C99" s="105"/>
      <c r="D99" s="28">
        <v>320</v>
      </c>
      <c r="E99" s="2"/>
      <c r="F99" s="99"/>
      <c r="G99" s="100"/>
      <c r="H99" s="2"/>
      <c r="I99" s="29"/>
      <c r="J99" s="42"/>
      <c r="K99" s="68"/>
      <c r="L99" s="109"/>
      <c r="M99" s="104"/>
      <c r="N99" s="28"/>
      <c r="O99" s="29"/>
      <c r="P99" s="40"/>
      <c r="Q99" s="29"/>
      <c r="R99" s="2"/>
      <c r="S99" s="5"/>
      <c r="T99" s="68"/>
      <c r="U99" s="109"/>
      <c r="V99" s="104"/>
      <c r="W99" s="28"/>
      <c r="X99" s="29"/>
      <c r="Y99" s="58" t="s">
        <v>164</v>
      </c>
      <c r="Z99" s="29"/>
      <c r="AA99" s="3"/>
      <c r="AB99" s="5"/>
    </row>
    <row r="100" spans="1:28" ht="36.6" thickBot="1" x14ac:dyDescent="0.35">
      <c r="A100" s="102"/>
      <c r="B100" s="107">
        <v>4</v>
      </c>
      <c r="C100" s="141" t="s">
        <v>32</v>
      </c>
      <c r="D100" s="43"/>
      <c r="E100" s="1" t="s">
        <v>114</v>
      </c>
      <c r="F100" s="82" t="s">
        <v>115</v>
      </c>
      <c r="G100" s="96"/>
      <c r="H100" s="35" t="s">
        <v>116</v>
      </c>
      <c r="I100" s="1" t="s">
        <v>117</v>
      </c>
      <c r="J100" s="1" t="s">
        <v>118</v>
      </c>
      <c r="K100" s="102">
        <f>A4+10</f>
        <v>45092</v>
      </c>
      <c r="L100" s="114">
        <v>4</v>
      </c>
      <c r="M100" s="118" t="s">
        <v>32</v>
      </c>
      <c r="N100" s="43" t="s">
        <v>37</v>
      </c>
      <c r="O100" s="1" t="s">
        <v>119</v>
      </c>
      <c r="P100" s="27"/>
      <c r="Q100" s="1"/>
      <c r="R100" s="1" t="s">
        <v>39</v>
      </c>
      <c r="S100" s="8"/>
      <c r="T100" s="102">
        <f>K4+10</f>
        <v>45099</v>
      </c>
      <c r="U100" s="114">
        <v>4</v>
      </c>
      <c r="V100" s="118" t="s">
        <v>32</v>
      </c>
      <c r="W100" s="43"/>
      <c r="X100" s="35" t="s">
        <v>100</v>
      </c>
      <c r="Y100" s="35" t="s">
        <v>63</v>
      </c>
      <c r="Z100" s="1"/>
      <c r="AA100" s="1" t="s">
        <v>138</v>
      </c>
      <c r="AB100" s="8"/>
    </row>
    <row r="101" spans="1:28" ht="18" x14ac:dyDescent="0.3">
      <c r="A101" s="102"/>
      <c r="B101" s="107"/>
      <c r="C101" s="104"/>
      <c r="D101" s="22"/>
      <c r="E101" s="2" t="s">
        <v>18</v>
      </c>
      <c r="F101" s="84" t="s">
        <v>121</v>
      </c>
      <c r="G101" s="98"/>
      <c r="H101" s="27" t="s">
        <v>122</v>
      </c>
      <c r="I101" s="2" t="s">
        <v>50</v>
      </c>
      <c r="J101" s="2" t="s">
        <v>123</v>
      </c>
      <c r="K101" s="102"/>
      <c r="L101" s="114"/>
      <c r="M101" s="150"/>
      <c r="N101" s="22" t="s">
        <v>47</v>
      </c>
      <c r="O101" s="2" t="s">
        <v>124</v>
      </c>
      <c r="P101" s="27"/>
      <c r="Q101" s="2"/>
      <c r="R101" s="2" t="s">
        <v>50</v>
      </c>
      <c r="S101" s="5"/>
      <c r="T101" s="102"/>
      <c r="U101" s="114"/>
      <c r="V101" s="150"/>
      <c r="W101" s="22"/>
      <c r="X101" s="27" t="s">
        <v>107</v>
      </c>
      <c r="Y101" s="27" t="s">
        <v>65</v>
      </c>
      <c r="Z101" s="2"/>
      <c r="AA101" s="2" t="s">
        <v>45</v>
      </c>
      <c r="AB101" s="5"/>
    </row>
    <row r="102" spans="1:28" ht="18" x14ac:dyDescent="0.3">
      <c r="A102" s="102"/>
      <c r="B102" s="107"/>
      <c r="C102" s="104"/>
      <c r="D102" s="22"/>
      <c r="E102" s="2" t="s">
        <v>26</v>
      </c>
      <c r="F102" s="84" t="s">
        <v>27</v>
      </c>
      <c r="G102" s="98"/>
      <c r="H102" s="27" t="s">
        <v>20</v>
      </c>
      <c r="I102" s="2" t="s">
        <v>83</v>
      </c>
      <c r="J102" s="2" t="s">
        <v>20</v>
      </c>
      <c r="K102" s="102"/>
      <c r="L102" s="114"/>
      <c r="M102" s="150"/>
      <c r="N102" s="22" t="s">
        <v>21</v>
      </c>
      <c r="O102" s="2" t="s">
        <v>21</v>
      </c>
      <c r="P102" s="27"/>
      <c r="Q102" s="2"/>
      <c r="R102" s="2" t="s">
        <v>21</v>
      </c>
      <c r="S102" s="5"/>
      <c r="T102" s="102"/>
      <c r="U102" s="114"/>
      <c r="V102" s="150"/>
      <c r="W102" s="22"/>
      <c r="X102" s="27" t="s">
        <v>21</v>
      </c>
      <c r="Y102" s="27" t="s">
        <v>28</v>
      </c>
      <c r="Z102" s="2"/>
      <c r="AA102" s="2" t="s">
        <v>28</v>
      </c>
      <c r="AB102" s="5"/>
    </row>
    <row r="103" spans="1:28" ht="18" x14ac:dyDescent="0.3">
      <c r="A103" s="102"/>
      <c r="B103" s="107"/>
      <c r="C103" s="104"/>
      <c r="D103" s="22"/>
      <c r="E103" s="2">
        <v>332</v>
      </c>
      <c r="F103" s="79" t="s">
        <v>155</v>
      </c>
      <c r="G103" s="98"/>
      <c r="H103" s="44" t="s">
        <v>156</v>
      </c>
      <c r="I103" s="3" t="s">
        <v>157</v>
      </c>
      <c r="J103" s="3" t="s">
        <v>158</v>
      </c>
      <c r="K103" s="102"/>
      <c r="L103" s="114"/>
      <c r="M103" s="151"/>
      <c r="N103" s="28">
        <v>478</v>
      </c>
      <c r="O103" s="2">
        <v>332</v>
      </c>
      <c r="P103" s="40"/>
      <c r="Q103" s="59"/>
      <c r="R103" s="59" t="s">
        <v>149</v>
      </c>
      <c r="S103" s="5"/>
      <c r="T103" s="102"/>
      <c r="U103" s="114"/>
      <c r="V103" s="151"/>
      <c r="W103" s="28"/>
      <c r="X103" s="44" t="s">
        <v>166</v>
      </c>
      <c r="Y103" s="58" t="s">
        <v>164</v>
      </c>
      <c r="Z103" s="2"/>
      <c r="AA103" s="3" t="s">
        <v>154</v>
      </c>
      <c r="AB103" s="63"/>
    </row>
    <row r="104" spans="1:28" ht="36" x14ac:dyDescent="0.3">
      <c r="A104" s="102"/>
      <c r="B104" s="108">
        <v>5</v>
      </c>
      <c r="C104" s="104" t="s">
        <v>57</v>
      </c>
      <c r="D104" s="43"/>
      <c r="E104" s="35" t="s">
        <v>73</v>
      </c>
      <c r="F104" s="81"/>
      <c r="G104" s="96"/>
      <c r="H104" s="1"/>
      <c r="I104" s="35" t="s">
        <v>125</v>
      </c>
      <c r="J104" s="8"/>
      <c r="K104" s="102"/>
      <c r="L104" s="113">
        <v>5</v>
      </c>
      <c r="M104" s="118" t="s">
        <v>57</v>
      </c>
      <c r="N104" s="43" t="s">
        <v>37</v>
      </c>
      <c r="O104" s="1" t="s">
        <v>119</v>
      </c>
      <c r="P104" s="35" t="s">
        <v>126</v>
      </c>
      <c r="Q104" s="1"/>
      <c r="R104" s="1" t="s">
        <v>39</v>
      </c>
      <c r="S104" s="8"/>
      <c r="T104" s="102"/>
      <c r="U104" s="113">
        <v>5</v>
      </c>
      <c r="V104" s="118" t="s">
        <v>57</v>
      </c>
      <c r="W104" s="43" t="s">
        <v>37</v>
      </c>
      <c r="X104" s="35" t="s">
        <v>100</v>
      </c>
      <c r="Y104" s="35"/>
      <c r="Z104" s="1"/>
      <c r="AA104" s="1" t="s">
        <v>138</v>
      </c>
      <c r="AB104" s="8"/>
    </row>
    <row r="105" spans="1:28" ht="18" x14ac:dyDescent="0.3">
      <c r="A105" s="102"/>
      <c r="B105" s="107"/>
      <c r="C105" s="104"/>
      <c r="D105" s="22"/>
      <c r="E105" s="27" t="s">
        <v>48</v>
      </c>
      <c r="F105" s="97"/>
      <c r="G105" s="98"/>
      <c r="H105" s="2"/>
      <c r="I105" s="27" t="s">
        <v>127</v>
      </c>
      <c r="J105" s="5"/>
      <c r="K105" s="102"/>
      <c r="L105" s="114"/>
      <c r="M105" s="150"/>
      <c r="N105" s="22" t="s">
        <v>47</v>
      </c>
      <c r="O105" s="2" t="s">
        <v>124</v>
      </c>
      <c r="P105" s="27" t="s">
        <v>82</v>
      </c>
      <c r="Q105" s="2"/>
      <c r="R105" s="2" t="s">
        <v>50</v>
      </c>
      <c r="S105" s="5"/>
      <c r="T105" s="102"/>
      <c r="U105" s="114"/>
      <c r="V105" s="150"/>
      <c r="W105" s="22" t="s">
        <v>47</v>
      </c>
      <c r="X105" s="27" t="s">
        <v>107</v>
      </c>
      <c r="Y105" s="27"/>
      <c r="Z105" s="2"/>
      <c r="AA105" s="2" t="s">
        <v>45</v>
      </c>
      <c r="AB105" s="5"/>
    </row>
    <row r="106" spans="1:28" ht="18" x14ac:dyDescent="0.3">
      <c r="A106" s="102"/>
      <c r="B106" s="107"/>
      <c r="C106" s="104"/>
      <c r="D106" s="22"/>
      <c r="E106" s="27" t="s">
        <v>55</v>
      </c>
      <c r="F106" s="97"/>
      <c r="G106" s="98"/>
      <c r="H106" s="2"/>
      <c r="I106" s="27" t="s">
        <v>27</v>
      </c>
      <c r="J106" s="5"/>
      <c r="K106" s="102"/>
      <c r="L106" s="114"/>
      <c r="M106" s="150"/>
      <c r="N106" s="22" t="s">
        <v>28</v>
      </c>
      <c r="O106" s="2" t="s">
        <v>28</v>
      </c>
      <c r="P106" s="27" t="s">
        <v>21</v>
      </c>
      <c r="Q106" s="2"/>
      <c r="R106" s="2" t="s">
        <v>28</v>
      </c>
      <c r="S106" s="5"/>
      <c r="T106" s="102"/>
      <c r="U106" s="114"/>
      <c r="V106" s="150"/>
      <c r="W106" s="22" t="s">
        <v>28</v>
      </c>
      <c r="X106" s="27" t="s">
        <v>28</v>
      </c>
      <c r="Y106" s="27"/>
      <c r="Z106" s="2"/>
      <c r="AA106" s="2" t="s">
        <v>28</v>
      </c>
      <c r="AB106" s="5"/>
    </row>
    <row r="107" spans="1:28" ht="18" x14ac:dyDescent="0.3">
      <c r="A107" s="102"/>
      <c r="B107" s="109"/>
      <c r="C107" s="104"/>
      <c r="D107" s="28"/>
      <c r="E107" s="44">
        <v>332</v>
      </c>
      <c r="F107" s="99"/>
      <c r="G107" s="100"/>
      <c r="H107" s="29"/>
      <c r="I107" s="44" t="s">
        <v>154</v>
      </c>
      <c r="J107" s="41"/>
      <c r="K107" s="102"/>
      <c r="L107" s="115"/>
      <c r="M107" s="151"/>
      <c r="N107" s="28">
        <v>478</v>
      </c>
      <c r="O107" s="2">
        <v>332</v>
      </c>
      <c r="P107" s="44" t="s">
        <v>155</v>
      </c>
      <c r="Q107" s="59"/>
      <c r="R107" s="59" t="s">
        <v>149</v>
      </c>
      <c r="S107" s="41"/>
      <c r="T107" s="102"/>
      <c r="U107" s="115"/>
      <c r="V107" s="151"/>
      <c r="W107" s="28">
        <v>478</v>
      </c>
      <c r="X107" s="44" t="s">
        <v>166</v>
      </c>
      <c r="Y107" s="40"/>
      <c r="Z107" s="29"/>
      <c r="AA107" s="3" t="s">
        <v>154</v>
      </c>
      <c r="AB107" s="63"/>
    </row>
    <row r="108" spans="1:28" ht="36" x14ac:dyDescent="0.3">
      <c r="A108" s="120" t="s">
        <v>128</v>
      </c>
      <c r="B108" s="107">
        <v>6</v>
      </c>
      <c r="C108" s="104" t="s">
        <v>61</v>
      </c>
      <c r="D108" s="43"/>
      <c r="E108" s="1"/>
      <c r="F108" s="81"/>
      <c r="G108" s="96"/>
      <c r="H108" s="1"/>
      <c r="I108" s="1"/>
      <c r="J108" s="8"/>
      <c r="K108" s="120" t="s">
        <v>128</v>
      </c>
      <c r="L108" s="114">
        <v>6</v>
      </c>
      <c r="M108" s="118" t="s">
        <v>61</v>
      </c>
      <c r="N108" s="43"/>
      <c r="O108" s="1" t="s">
        <v>119</v>
      </c>
      <c r="P108" s="35" t="s">
        <v>126</v>
      </c>
      <c r="Q108" s="1"/>
      <c r="R108" s="1" t="s">
        <v>39</v>
      </c>
      <c r="S108" s="8"/>
      <c r="T108" s="120" t="s">
        <v>128</v>
      </c>
      <c r="U108" s="114">
        <v>6</v>
      </c>
      <c r="V108" s="118" t="s">
        <v>61</v>
      </c>
      <c r="W108" s="43" t="s">
        <v>37</v>
      </c>
      <c r="X108" s="35" t="s">
        <v>100</v>
      </c>
      <c r="Y108" s="35"/>
      <c r="Z108" s="1"/>
      <c r="AA108" s="1" t="s">
        <v>138</v>
      </c>
      <c r="AB108" s="8"/>
    </row>
    <row r="109" spans="1:28" ht="18" x14ac:dyDescent="0.3">
      <c r="A109" s="120"/>
      <c r="B109" s="107"/>
      <c r="C109" s="104"/>
      <c r="D109" s="22"/>
      <c r="E109" s="2"/>
      <c r="F109" s="97"/>
      <c r="G109" s="98"/>
      <c r="H109" s="2"/>
      <c r="I109" s="2"/>
      <c r="J109" s="5"/>
      <c r="K109" s="120"/>
      <c r="L109" s="114"/>
      <c r="M109" s="150"/>
      <c r="N109" s="22"/>
      <c r="O109" s="2" t="s">
        <v>124</v>
      </c>
      <c r="P109" s="27" t="s">
        <v>82</v>
      </c>
      <c r="Q109" s="2"/>
      <c r="R109" s="2" t="s">
        <v>50</v>
      </c>
      <c r="S109" s="5"/>
      <c r="T109" s="120"/>
      <c r="U109" s="114"/>
      <c r="V109" s="150"/>
      <c r="W109" s="22" t="s">
        <v>47</v>
      </c>
      <c r="X109" s="27" t="s">
        <v>107</v>
      </c>
      <c r="Y109" s="27"/>
      <c r="Z109" s="2"/>
      <c r="AA109" s="2" t="s">
        <v>45</v>
      </c>
      <c r="AB109" s="5"/>
    </row>
    <row r="110" spans="1:28" ht="18" x14ac:dyDescent="0.3">
      <c r="A110" s="120"/>
      <c r="B110" s="107"/>
      <c r="C110" s="104"/>
      <c r="D110" s="22"/>
      <c r="E110" s="2"/>
      <c r="F110" s="97"/>
      <c r="G110" s="98"/>
      <c r="H110" s="2"/>
      <c r="I110" s="2"/>
      <c r="J110" s="5"/>
      <c r="K110" s="120"/>
      <c r="L110" s="114"/>
      <c r="M110" s="150"/>
      <c r="N110" s="22"/>
      <c r="O110" s="2" t="s">
        <v>28</v>
      </c>
      <c r="P110" s="27" t="s">
        <v>21</v>
      </c>
      <c r="Q110" s="2"/>
      <c r="R110" s="2" t="s">
        <v>28</v>
      </c>
      <c r="S110" s="5"/>
      <c r="T110" s="120"/>
      <c r="U110" s="114"/>
      <c r="V110" s="150"/>
      <c r="W110" s="22" t="s">
        <v>28</v>
      </c>
      <c r="X110" s="27" t="s">
        <v>28</v>
      </c>
      <c r="Y110" s="27"/>
      <c r="Z110" s="2"/>
      <c r="AA110" s="2" t="s">
        <v>28</v>
      </c>
      <c r="AB110" s="5"/>
    </row>
    <row r="111" spans="1:28" ht="18" x14ac:dyDescent="0.3">
      <c r="A111" s="120"/>
      <c r="B111" s="109"/>
      <c r="C111" s="104"/>
      <c r="D111" s="22"/>
      <c r="E111" s="2"/>
      <c r="F111" s="99"/>
      <c r="G111" s="100"/>
      <c r="H111" s="2"/>
      <c r="I111" s="2"/>
      <c r="J111" s="5"/>
      <c r="K111" s="120"/>
      <c r="L111" s="115"/>
      <c r="M111" s="151"/>
      <c r="N111" s="22"/>
      <c r="O111" s="2">
        <v>332</v>
      </c>
      <c r="P111" s="44" t="s">
        <v>155</v>
      </c>
      <c r="Q111" s="59"/>
      <c r="R111" s="59" t="s">
        <v>149</v>
      </c>
      <c r="S111" s="41"/>
      <c r="T111" s="120"/>
      <c r="U111" s="115"/>
      <c r="V111" s="151"/>
      <c r="W111" s="28">
        <v>478</v>
      </c>
      <c r="X111" s="44" t="s">
        <v>166</v>
      </c>
      <c r="Y111" s="40"/>
      <c r="Z111" s="29"/>
      <c r="AA111" s="3" t="s">
        <v>154</v>
      </c>
      <c r="AB111" s="63"/>
    </row>
    <row r="112" spans="1:28" ht="36" x14ac:dyDescent="0.3">
      <c r="A112" s="120"/>
      <c r="B112" s="108">
        <v>7</v>
      </c>
      <c r="C112" s="104" t="s">
        <v>62</v>
      </c>
      <c r="D112" s="43"/>
      <c r="E112" s="1"/>
      <c r="F112" s="81"/>
      <c r="G112" s="96"/>
      <c r="H112" s="1"/>
      <c r="I112" s="1"/>
      <c r="J112" s="8"/>
      <c r="K112" s="120"/>
      <c r="L112" s="113">
        <v>7</v>
      </c>
      <c r="M112" s="118" t="s">
        <v>62</v>
      </c>
      <c r="N112" s="43"/>
      <c r="O112" s="1"/>
      <c r="P112" s="35" t="s">
        <v>126</v>
      </c>
      <c r="Q112" s="1"/>
      <c r="R112" s="1"/>
      <c r="S112" s="8"/>
      <c r="T112" s="120"/>
      <c r="U112" s="113">
        <v>7</v>
      </c>
      <c r="V112" s="118" t="s">
        <v>62</v>
      </c>
      <c r="W112" s="43"/>
      <c r="X112" s="1"/>
      <c r="Y112" s="1"/>
      <c r="Z112" s="1"/>
      <c r="AA112" s="1"/>
      <c r="AB112" s="8"/>
    </row>
    <row r="113" spans="1:28" ht="18" x14ac:dyDescent="0.3">
      <c r="A113" s="120"/>
      <c r="B113" s="107"/>
      <c r="C113" s="104"/>
      <c r="D113" s="22"/>
      <c r="E113" s="2"/>
      <c r="F113" s="97"/>
      <c r="G113" s="98"/>
      <c r="H113" s="2"/>
      <c r="I113" s="2"/>
      <c r="J113" s="5"/>
      <c r="K113" s="120"/>
      <c r="L113" s="114"/>
      <c r="M113" s="150"/>
      <c r="N113" s="22"/>
      <c r="O113" s="2"/>
      <c r="P113" s="27" t="s">
        <v>82</v>
      </c>
      <c r="Q113" s="2"/>
      <c r="R113" s="2"/>
      <c r="S113" s="5"/>
      <c r="T113" s="120"/>
      <c r="U113" s="114"/>
      <c r="V113" s="150"/>
      <c r="W113" s="22"/>
      <c r="X113" s="2"/>
      <c r="Y113" s="2"/>
      <c r="Z113" s="2"/>
      <c r="AA113" s="2"/>
      <c r="AB113" s="5"/>
    </row>
    <row r="114" spans="1:28" ht="18.600000000000001" thickBot="1" x14ac:dyDescent="0.35">
      <c r="A114" s="120"/>
      <c r="B114" s="107"/>
      <c r="C114" s="104"/>
      <c r="D114" s="22"/>
      <c r="E114" s="2"/>
      <c r="F114" s="97"/>
      <c r="G114" s="98"/>
      <c r="H114" s="2"/>
      <c r="I114" s="2"/>
      <c r="J114" s="5"/>
      <c r="K114" s="120"/>
      <c r="L114" s="114"/>
      <c r="M114" s="150"/>
      <c r="N114" s="22"/>
      <c r="O114" s="2"/>
      <c r="P114" s="27" t="s">
        <v>28</v>
      </c>
      <c r="Q114" s="2"/>
      <c r="R114" s="2"/>
      <c r="S114" s="5"/>
      <c r="T114" s="120"/>
      <c r="U114" s="114"/>
      <c r="V114" s="150"/>
      <c r="W114" s="22"/>
      <c r="X114" s="2"/>
      <c r="Y114" s="2"/>
      <c r="Z114" s="2"/>
      <c r="AA114" s="2"/>
      <c r="AB114" s="5"/>
    </row>
    <row r="115" spans="1:28" ht="18.600000000000001" thickBot="1" x14ac:dyDescent="0.35">
      <c r="A115" s="121"/>
      <c r="B115" s="135"/>
      <c r="C115" s="140"/>
      <c r="D115" s="48"/>
      <c r="E115" s="49"/>
      <c r="F115" s="99"/>
      <c r="G115" s="100"/>
      <c r="H115" s="49"/>
      <c r="I115" s="49"/>
      <c r="J115" s="52"/>
      <c r="K115" s="121"/>
      <c r="L115" s="118"/>
      <c r="M115" s="154"/>
      <c r="N115" s="48"/>
      <c r="O115" s="49"/>
      <c r="P115" s="44" t="s">
        <v>155</v>
      </c>
      <c r="Q115" s="29"/>
      <c r="R115" s="49"/>
      <c r="S115" s="52"/>
      <c r="T115" s="121"/>
      <c r="U115" s="118"/>
      <c r="V115" s="154"/>
      <c r="W115" s="22"/>
      <c r="X115" s="2"/>
      <c r="Y115" s="2"/>
      <c r="Z115" s="2"/>
      <c r="AA115" s="2"/>
      <c r="AB115" s="63"/>
    </row>
    <row r="116" spans="1:28" ht="36" x14ac:dyDescent="0.3">
      <c r="A116" s="101">
        <f>A4+4</f>
        <v>45086</v>
      </c>
      <c r="B116" s="106">
        <v>1</v>
      </c>
      <c r="C116" s="103" t="s">
        <v>13</v>
      </c>
      <c r="D116" s="14"/>
      <c r="E116" s="18"/>
      <c r="F116" s="18"/>
      <c r="G116" s="18"/>
      <c r="H116" s="18"/>
      <c r="I116" s="18"/>
      <c r="J116" s="21"/>
      <c r="K116" s="102">
        <f>A4+11</f>
        <v>45093</v>
      </c>
      <c r="L116" s="106">
        <v>1</v>
      </c>
      <c r="M116" s="103" t="s">
        <v>13</v>
      </c>
      <c r="N116" s="22"/>
      <c r="O116" s="35" t="s">
        <v>15</v>
      </c>
      <c r="P116" s="27" t="s">
        <v>130</v>
      </c>
      <c r="Q116" s="15"/>
      <c r="R116" s="25"/>
      <c r="S116" s="26"/>
      <c r="T116" s="102">
        <f>K4+11</f>
        <v>45100</v>
      </c>
      <c r="U116" s="106">
        <v>1</v>
      </c>
      <c r="V116" s="103" t="s">
        <v>13</v>
      </c>
      <c r="W116" s="14"/>
      <c r="X116" s="15"/>
      <c r="Y116" s="20"/>
      <c r="Z116" s="15"/>
      <c r="AA116" s="18"/>
      <c r="AB116" s="21" t="s">
        <v>131</v>
      </c>
    </row>
    <row r="117" spans="1:28" ht="18" x14ac:dyDescent="0.3">
      <c r="A117" s="102"/>
      <c r="B117" s="107"/>
      <c r="C117" s="104"/>
      <c r="D117" s="22"/>
      <c r="E117" s="25"/>
      <c r="F117" s="25"/>
      <c r="G117" s="25"/>
      <c r="H117" s="25"/>
      <c r="I117" s="25"/>
      <c r="J117" s="5"/>
      <c r="K117" s="102"/>
      <c r="L117" s="107"/>
      <c r="M117" s="104"/>
      <c r="N117" s="22"/>
      <c r="O117" s="27" t="s">
        <v>103</v>
      </c>
      <c r="P117" s="27" t="s">
        <v>132</v>
      </c>
      <c r="Q117" s="2"/>
      <c r="R117" s="25"/>
      <c r="S117" s="26"/>
      <c r="T117" s="102"/>
      <c r="U117" s="107"/>
      <c r="V117" s="104"/>
      <c r="W117" s="22"/>
      <c r="X117" s="2"/>
      <c r="Y117" s="27"/>
      <c r="Z117" s="2"/>
      <c r="AA117" s="25"/>
      <c r="AB117" s="5" t="s">
        <v>133</v>
      </c>
    </row>
    <row r="118" spans="1:28" ht="18" x14ac:dyDescent="0.3">
      <c r="A118" s="102"/>
      <c r="B118" s="107"/>
      <c r="C118" s="104"/>
      <c r="D118" s="22"/>
      <c r="E118" s="25"/>
      <c r="F118" s="25"/>
      <c r="G118" s="25"/>
      <c r="H118" s="25"/>
      <c r="I118" s="25"/>
      <c r="J118" s="5"/>
      <c r="K118" s="102"/>
      <c r="L118" s="107"/>
      <c r="M118" s="104"/>
      <c r="N118" s="22"/>
      <c r="O118" s="27" t="s">
        <v>21</v>
      </c>
      <c r="P118" s="27" t="s">
        <v>21</v>
      </c>
      <c r="Q118" s="2"/>
      <c r="R118" s="25"/>
      <c r="S118" s="26"/>
      <c r="T118" s="102"/>
      <c r="U118" s="107"/>
      <c r="V118" s="104"/>
      <c r="W118" s="22"/>
      <c r="X118" s="2"/>
      <c r="Y118" s="27"/>
      <c r="Z118" s="2"/>
      <c r="AA118" s="25"/>
      <c r="AB118" s="5" t="s">
        <v>21</v>
      </c>
    </row>
    <row r="119" spans="1:28" ht="18" x14ac:dyDescent="0.3">
      <c r="A119" s="102"/>
      <c r="B119" s="107"/>
      <c r="C119" s="104"/>
      <c r="D119" s="28"/>
      <c r="E119" s="31"/>
      <c r="F119" s="31"/>
      <c r="G119" s="31"/>
      <c r="H119" s="31"/>
      <c r="I119" s="31"/>
      <c r="J119" s="5"/>
      <c r="K119" s="102"/>
      <c r="L119" s="107"/>
      <c r="M119" s="104"/>
      <c r="N119" s="22"/>
      <c r="O119" s="40">
        <v>332</v>
      </c>
      <c r="P119" s="58" t="s">
        <v>155</v>
      </c>
      <c r="Q119" s="2"/>
      <c r="R119" s="31"/>
      <c r="S119" s="32"/>
      <c r="T119" s="102"/>
      <c r="U119" s="107"/>
      <c r="V119" s="104"/>
      <c r="W119" s="22"/>
      <c r="X119" s="29"/>
      <c r="Y119" s="27"/>
      <c r="Z119" s="2"/>
      <c r="AA119" s="31"/>
      <c r="AB119" s="45" t="s">
        <v>158</v>
      </c>
    </row>
    <row r="120" spans="1:28" ht="36" x14ac:dyDescent="0.3">
      <c r="A120" s="102"/>
      <c r="B120" s="108">
        <v>2</v>
      </c>
      <c r="C120" s="104" t="s">
        <v>22</v>
      </c>
      <c r="D120" s="22"/>
      <c r="E120" s="25"/>
      <c r="F120" s="81"/>
      <c r="G120" s="96"/>
      <c r="H120" s="2"/>
      <c r="I120" s="2"/>
      <c r="J120" s="36"/>
      <c r="K120" s="102"/>
      <c r="L120" s="108">
        <v>2</v>
      </c>
      <c r="M120" s="104" t="s">
        <v>22</v>
      </c>
      <c r="N120" s="43"/>
      <c r="O120" s="35" t="s">
        <v>15</v>
      </c>
      <c r="P120" s="35" t="s">
        <v>130</v>
      </c>
      <c r="Q120" s="1"/>
      <c r="R120" s="1"/>
      <c r="S120" s="26"/>
      <c r="T120" s="102"/>
      <c r="U120" s="108">
        <v>2</v>
      </c>
      <c r="V120" s="104" t="s">
        <v>22</v>
      </c>
      <c r="W120" s="43"/>
      <c r="X120" s="2"/>
      <c r="Y120" s="35"/>
      <c r="Z120" s="1"/>
      <c r="AA120" s="1"/>
      <c r="AB120" s="5" t="s">
        <v>131</v>
      </c>
    </row>
    <row r="121" spans="1:28" ht="18" x14ac:dyDescent="0.3">
      <c r="A121" s="102"/>
      <c r="B121" s="107"/>
      <c r="C121" s="104"/>
      <c r="D121" s="22"/>
      <c r="E121" s="25"/>
      <c r="F121" s="97"/>
      <c r="G121" s="98"/>
      <c r="H121" s="2"/>
      <c r="I121" s="2"/>
      <c r="J121" s="38"/>
      <c r="K121" s="102"/>
      <c r="L121" s="107"/>
      <c r="M121" s="104"/>
      <c r="N121" s="22"/>
      <c r="O121" s="27" t="s">
        <v>103</v>
      </c>
      <c r="P121" s="27" t="s">
        <v>132</v>
      </c>
      <c r="Q121" s="2"/>
      <c r="R121" s="2"/>
      <c r="S121" s="26"/>
      <c r="T121" s="102"/>
      <c r="U121" s="107"/>
      <c r="V121" s="104"/>
      <c r="W121" s="22"/>
      <c r="X121" s="2"/>
      <c r="Y121" s="27"/>
      <c r="Z121" s="2"/>
      <c r="AA121" s="2"/>
      <c r="AB121" s="5" t="s">
        <v>133</v>
      </c>
    </row>
    <row r="122" spans="1:28" ht="18" x14ac:dyDescent="0.3">
      <c r="A122" s="102"/>
      <c r="B122" s="107"/>
      <c r="C122" s="104"/>
      <c r="D122" s="22"/>
      <c r="E122" s="25"/>
      <c r="F122" s="97"/>
      <c r="G122" s="98"/>
      <c r="H122" s="2"/>
      <c r="I122" s="2"/>
      <c r="J122" s="38"/>
      <c r="K122" s="102"/>
      <c r="L122" s="107"/>
      <c r="M122" s="104"/>
      <c r="N122" s="22"/>
      <c r="O122" s="27" t="s">
        <v>28</v>
      </c>
      <c r="P122" s="27" t="s">
        <v>21</v>
      </c>
      <c r="Q122" s="2"/>
      <c r="R122" s="2"/>
      <c r="S122" s="26"/>
      <c r="T122" s="102"/>
      <c r="U122" s="107"/>
      <c r="V122" s="104"/>
      <c r="W122" s="22"/>
      <c r="X122" s="2"/>
      <c r="Y122" s="27"/>
      <c r="Z122" s="2"/>
      <c r="AA122" s="2"/>
      <c r="AB122" s="5" t="s">
        <v>21</v>
      </c>
    </row>
    <row r="123" spans="1:28" ht="18" x14ac:dyDescent="0.3">
      <c r="A123" s="102"/>
      <c r="B123" s="109"/>
      <c r="C123" s="104"/>
      <c r="D123" s="28"/>
      <c r="E123" s="31"/>
      <c r="F123" s="99"/>
      <c r="G123" s="100"/>
      <c r="H123" s="29"/>
      <c r="I123" s="29"/>
      <c r="J123" s="42"/>
      <c r="K123" s="102"/>
      <c r="L123" s="109"/>
      <c r="M123" s="104"/>
      <c r="N123" s="28"/>
      <c r="O123" s="40">
        <v>332</v>
      </c>
      <c r="P123" s="58" t="s">
        <v>155</v>
      </c>
      <c r="Q123" s="29"/>
      <c r="R123" s="2"/>
      <c r="S123" s="32"/>
      <c r="T123" s="102"/>
      <c r="U123" s="109"/>
      <c r="V123" s="104"/>
      <c r="W123" s="28"/>
      <c r="X123" s="29"/>
      <c r="Y123" s="40"/>
      <c r="Z123" s="29"/>
      <c r="AA123" s="2"/>
      <c r="AB123" s="45" t="s">
        <v>158</v>
      </c>
    </row>
    <row r="124" spans="1:28" ht="36" x14ac:dyDescent="0.3">
      <c r="A124" s="102"/>
      <c r="B124" s="107">
        <v>3</v>
      </c>
      <c r="C124" s="104" t="s">
        <v>30</v>
      </c>
      <c r="D124" s="43"/>
      <c r="E124" s="1"/>
      <c r="F124" s="81" t="s">
        <v>134</v>
      </c>
      <c r="G124" s="96"/>
      <c r="H124" s="1"/>
      <c r="I124" s="1"/>
      <c r="J124" s="36"/>
      <c r="K124" s="102"/>
      <c r="L124" s="107">
        <v>3</v>
      </c>
      <c r="M124" s="104" t="s">
        <v>30</v>
      </c>
      <c r="N124" s="43"/>
      <c r="O124" s="35" t="s">
        <v>15</v>
      </c>
      <c r="P124" s="35" t="s">
        <v>130</v>
      </c>
      <c r="Q124" s="1"/>
      <c r="R124" s="1"/>
      <c r="S124" s="8"/>
      <c r="T124" s="102"/>
      <c r="U124" s="107">
        <v>3</v>
      </c>
      <c r="V124" s="104" t="s">
        <v>30</v>
      </c>
      <c r="W124" s="43"/>
      <c r="X124" s="2"/>
      <c r="Y124" s="27"/>
      <c r="Z124" s="1"/>
      <c r="AA124" s="1"/>
      <c r="AB124" s="5" t="s">
        <v>131</v>
      </c>
    </row>
    <row r="125" spans="1:28" ht="18" x14ac:dyDescent="0.3">
      <c r="A125" s="102"/>
      <c r="B125" s="107"/>
      <c r="C125" s="104"/>
      <c r="D125" s="22"/>
      <c r="E125" s="2"/>
      <c r="F125" s="97" t="s">
        <v>135</v>
      </c>
      <c r="G125" s="98"/>
      <c r="H125" s="2"/>
      <c r="I125" s="2"/>
      <c r="J125" s="38"/>
      <c r="K125" s="102"/>
      <c r="L125" s="107"/>
      <c r="M125" s="104"/>
      <c r="N125" s="22"/>
      <c r="O125" s="27" t="s">
        <v>103</v>
      </c>
      <c r="P125" s="27" t="s">
        <v>132</v>
      </c>
      <c r="Q125" s="2"/>
      <c r="R125" s="2"/>
      <c r="S125" s="5"/>
      <c r="T125" s="102"/>
      <c r="U125" s="107"/>
      <c r="V125" s="104"/>
      <c r="W125" s="22"/>
      <c r="X125" s="2"/>
      <c r="Y125" s="27"/>
      <c r="Z125" s="2"/>
      <c r="AA125" s="2"/>
      <c r="AB125" s="5" t="s">
        <v>133</v>
      </c>
    </row>
    <row r="126" spans="1:28" ht="18" x14ac:dyDescent="0.3">
      <c r="A126" s="102"/>
      <c r="B126" s="107"/>
      <c r="C126" s="104"/>
      <c r="D126" s="22"/>
      <c r="E126" s="2"/>
      <c r="F126" s="97" t="s">
        <v>83</v>
      </c>
      <c r="G126" s="98"/>
      <c r="H126" s="2"/>
      <c r="I126" s="2"/>
      <c r="J126" s="38"/>
      <c r="K126" s="102"/>
      <c r="L126" s="107"/>
      <c r="M126" s="104"/>
      <c r="N126" s="22"/>
      <c r="O126" s="27" t="s">
        <v>28</v>
      </c>
      <c r="P126" s="27" t="s">
        <v>28</v>
      </c>
      <c r="Q126" s="2"/>
      <c r="R126" s="2"/>
      <c r="S126" s="5"/>
      <c r="T126" s="102"/>
      <c r="U126" s="107"/>
      <c r="V126" s="104"/>
      <c r="W126" s="22"/>
      <c r="X126" s="2"/>
      <c r="Y126" s="27"/>
      <c r="Z126" s="2"/>
      <c r="AA126" s="2"/>
      <c r="AB126" s="5" t="s">
        <v>21</v>
      </c>
    </row>
    <row r="127" spans="1:28" ht="18.600000000000001" thickBot="1" x14ac:dyDescent="0.35">
      <c r="A127" s="102"/>
      <c r="B127" s="109"/>
      <c r="C127" s="104"/>
      <c r="D127" s="28"/>
      <c r="E127" s="2"/>
      <c r="F127" s="99">
        <v>259</v>
      </c>
      <c r="G127" s="100"/>
      <c r="H127" s="2"/>
      <c r="I127" s="2"/>
      <c r="J127" s="42"/>
      <c r="K127" s="102"/>
      <c r="L127" s="109"/>
      <c r="M127" s="104"/>
      <c r="N127" s="28"/>
      <c r="O127" s="40">
        <v>332</v>
      </c>
      <c r="P127" s="58" t="s">
        <v>155</v>
      </c>
      <c r="Q127" s="29"/>
      <c r="R127" s="2"/>
      <c r="S127" s="5"/>
      <c r="T127" s="102"/>
      <c r="U127" s="109"/>
      <c r="V127" s="104"/>
      <c r="W127" s="28"/>
      <c r="X127" s="29"/>
      <c r="Y127" s="27"/>
      <c r="Z127" s="29"/>
      <c r="AA127" s="2"/>
      <c r="AB127" s="45" t="s">
        <v>158</v>
      </c>
    </row>
    <row r="128" spans="1:28" ht="36.6" thickBot="1" x14ac:dyDescent="0.35">
      <c r="A128" s="102"/>
      <c r="B128" s="106">
        <v>4</v>
      </c>
      <c r="C128" s="103" t="s">
        <v>32</v>
      </c>
      <c r="D128" s="43"/>
      <c r="E128" s="1" t="s">
        <v>136</v>
      </c>
      <c r="F128" s="81" t="s">
        <v>137</v>
      </c>
      <c r="G128" s="96"/>
      <c r="H128" s="1"/>
      <c r="I128" s="1"/>
      <c r="J128" s="36"/>
      <c r="K128" s="102"/>
      <c r="L128" s="114">
        <v>4</v>
      </c>
      <c r="M128" s="118" t="s">
        <v>32</v>
      </c>
      <c r="N128" s="43"/>
      <c r="O128" s="2" t="s">
        <v>24</v>
      </c>
      <c r="P128" s="1"/>
      <c r="Q128" s="35"/>
      <c r="R128" s="60"/>
      <c r="S128" s="36" t="s">
        <v>140</v>
      </c>
      <c r="T128" s="102"/>
      <c r="U128" s="114">
        <v>4</v>
      </c>
      <c r="V128" s="118" t="s">
        <v>32</v>
      </c>
      <c r="W128" s="43"/>
      <c r="X128" s="1"/>
      <c r="Y128" s="35" t="s">
        <v>16</v>
      </c>
      <c r="Z128" s="35" t="s">
        <v>139</v>
      </c>
      <c r="AA128" s="60"/>
      <c r="AB128" s="69"/>
    </row>
    <row r="129" spans="1:28" ht="18.600000000000001" thickBot="1" x14ac:dyDescent="0.35">
      <c r="A129" s="102"/>
      <c r="B129" s="107"/>
      <c r="C129" s="104"/>
      <c r="D129" s="22"/>
      <c r="E129" s="2" t="s">
        <v>84</v>
      </c>
      <c r="F129" s="97" t="s">
        <v>141</v>
      </c>
      <c r="G129" s="98"/>
      <c r="H129" s="2"/>
      <c r="I129" s="2"/>
      <c r="J129" s="38"/>
      <c r="K129" s="102"/>
      <c r="L129" s="114"/>
      <c r="M129" s="150"/>
      <c r="N129" s="22"/>
      <c r="O129" s="27" t="s">
        <v>103</v>
      </c>
      <c r="P129" s="2"/>
      <c r="Q129" s="27"/>
      <c r="R129" s="61"/>
      <c r="S129" s="38" t="s">
        <v>142</v>
      </c>
      <c r="T129" s="102"/>
      <c r="U129" s="114"/>
      <c r="V129" s="150"/>
      <c r="W129" s="22"/>
      <c r="X129" s="2"/>
      <c r="Y129" s="27" t="s">
        <v>19</v>
      </c>
      <c r="Z129" s="27" t="s">
        <v>50</v>
      </c>
      <c r="AA129" s="61"/>
      <c r="AB129" s="70"/>
    </row>
    <row r="130" spans="1:28" ht="18.600000000000001" thickBot="1" x14ac:dyDescent="0.35">
      <c r="A130" s="102"/>
      <c r="B130" s="107"/>
      <c r="C130" s="104"/>
      <c r="D130" s="22"/>
      <c r="E130" s="2" t="s">
        <v>26</v>
      </c>
      <c r="F130" s="97" t="s">
        <v>26</v>
      </c>
      <c r="G130" s="98"/>
      <c r="H130" s="2"/>
      <c r="I130" s="2"/>
      <c r="J130" s="38"/>
      <c r="K130" s="102"/>
      <c r="L130" s="114"/>
      <c r="M130" s="150"/>
      <c r="N130" s="22"/>
      <c r="O130" s="2" t="s">
        <v>21</v>
      </c>
      <c r="P130" s="2"/>
      <c r="Q130" s="27"/>
      <c r="R130" s="61"/>
      <c r="S130" s="38" t="s">
        <v>21</v>
      </c>
      <c r="T130" s="102"/>
      <c r="U130" s="114"/>
      <c r="V130" s="150"/>
      <c r="W130" s="22"/>
      <c r="X130" s="2"/>
      <c r="Y130" s="27" t="s">
        <v>28</v>
      </c>
      <c r="Z130" s="27" t="s">
        <v>21</v>
      </c>
      <c r="AA130" s="61"/>
      <c r="AB130" s="70"/>
    </row>
    <row r="131" spans="1:28" ht="18" x14ac:dyDescent="0.3">
      <c r="A131" s="102"/>
      <c r="B131" s="109"/>
      <c r="C131" s="104"/>
      <c r="D131" s="22"/>
      <c r="E131" s="2">
        <v>332</v>
      </c>
      <c r="F131" s="99">
        <v>259</v>
      </c>
      <c r="G131" s="100"/>
      <c r="H131" s="2"/>
      <c r="I131" s="3"/>
      <c r="J131" s="42"/>
      <c r="K131" s="102"/>
      <c r="L131" s="115"/>
      <c r="M131" s="151"/>
      <c r="N131" s="28"/>
      <c r="O131" s="29">
        <v>332</v>
      </c>
      <c r="P131" s="2"/>
      <c r="Q131" s="44"/>
      <c r="R131" s="62"/>
      <c r="S131" s="71" t="s">
        <v>158</v>
      </c>
      <c r="T131" s="102"/>
      <c r="U131" s="115"/>
      <c r="V131" s="151"/>
      <c r="W131" s="28"/>
      <c r="X131" s="2"/>
      <c r="Y131" s="58" t="s">
        <v>165</v>
      </c>
      <c r="Z131" s="44" t="s">
        <v>156</v>
      </c>
      <c r="AA131" s="62"/>
      <c r="AB131" s="72"/>
    </row>
    <row r="132" spans="1:28" ht="36.6" thickBot="1" x14ac:dyDescent="0.35">
      <c r="A132" s="102"/>
      <c r="B132" s="107">
        <v>5</v>
      </c>
      <c r="C132" s="104" t="s">
        <v>57</v>
      </c>
      <c r="D132" s="43" t="s">
        <v>129</v>
      </c>
      <c r="E132" s="1"/>
      <c r="F132" s="1"/>
      <c r="G132" s="35"/>
      <c r="H132" s="1"/>
      <c r="I132" s="1"/>
      <c r="J132" s="8"/>
      <c r="K132" s="102"/>
      <c r="L132" s="114">
        <v>5</v>
      </c>
      <c r="M132" s="118" t="s">
        <v>57</v>
      </c>
      <c r="N132" s="43"/>
      <c r="O132" s="1"/>
      <c r="P132" s="35"/>
      <c r="Q132" s="35"/>
      <c r="R132" s="60"/>
      <c r="S132" s="36" t="s">
        <v>140</v>
      </c>
      <c r="T132" s="102"/>
      <c r="U132" s="114">
        <v>5</v>
      </c>
      <c r="V132" s="118" t="s">
        <v>57</v>
      </c>
      <c r="W132" s="43"/>
      <c r="X132" s="1"/>
      <c r="Y132" s="35" t="s">
        <v>16</v>
      </c>
      <c r="Z132" s="35" t="s">
        <v>139</v>
      </c>
      <c r="AA132" s="60"/>
      <c r="AB132" s="69"/>
    </row>
    <row r="133" spans="1:28" ht="18.600000000000001" thickBot="1" x14ac:dyDescent="0.35">
      <c r="A133" s="102"/>
      <c r="B133" s="107"/>
      <c r="C133" s="104"/>
      <c r="D133" s="22" t="s">
        <v>81</v>
      </c>
      <c r="E133" s="2"/>
      <c r="F133" s="2"/>
      <c r="G133" s="27"/>
      <c r="H133" s="2"/>
      <c r="I133" s="2"/>
      <c r="J133" s="5"/>
      <c r="K133" s="102"/>
      <c r="L133" s="114"/>
      <c r="M133" s="150"/>
      <c r="N133" s="22"/>
      <c r="O133" s="2"/>
      <c r="P133" s="27"/>
      <c r="Q133" s="27"/>
      <c r="R133" s="61"/>
      <c r="S133" s="38" t="s">
        <v>142</v>
      </c>
      <c r="T133" s="102"/>
      <c r="U133" s="114"/>
      <c r="V133" s="150"/>
      <c r="W133" s="22"/>
      <c r="X133" s="2"/>
      <c r="Y133" s="27" t="s">
        <v>19</v>
      </c>
      <c r="Z133" s="27" t="s">
        <v>50</v>
      </c>
      <c r="AA133" s="61"/>
      <c r="AB133" s="70"/>
    </row>
    <row r="134" spans="1:28" ht="18.600000000000001" thickBot="1" x14ac:dyDescent="0.35">
      <c r="A134" s="102"/>
      <c r="B134" s="107"/>
      <c r="C134" s="104"/>
      <c r="D134" s="22" t="s">
        <v>21</v>
      </c>
      <c r="E134" s="2"/>
      <c r="F134" s="2"/>
      <c r="G134" s="27"/>
      <c r="H134" s="2"/>
      <c r="I134" s="2"/>
      <c r="J134" s="5"/>
      <c r="K134" s="102"/>
      <c r="L134" s="114"/>
      <c r="M134" s="150"/>
      <c r="N134" s="22"/>
      <c r="O134" s="2"/>
      <c r="P134" s="27"/>
      <c r="Q134" s="27"/>
      <c r="R134" s="61"/>
      <c r="S134" s="38" t="s">
        <v>28</v>
      </c>
      <c r="T134" s="102"/>
      <c r="U134" s="114"/>
      <c r="V134" s="150"/>
      <c r="W134" s="22"/>
      <c r="X134" s="2"/>
      <c r="Y134" s="27" t="s">
        <v>28</v>
      </c>
      <c r="Z134" s="27" t="s">
        <v>28</v>
      </c>
      <c r="AA134" s="61"/>
      <c r="AB134" s="70"/>
    </row>
    <row r="135" spans="1:28" ht="18" x14ac:dyDescent="0.3">
      <c r="A135" s="102"/>
      <c r="B135" s="109"/>
      <c r="C135" s="104"/>
      <c r="D135" s="28">
        <v>102</v>
      </c>
      <c r="E135" s="29"/>
      <c r="F135" s="29"/>
      <c r="G135" s="40"/>
      <c r="H135" s="29"/>
      <c r="I135" s="3"/>
      <c r="J135" s="41"/>
      <c r="K135" s="102"/>
      <c r="L135" s="115"/>
      <c r="M135" s="151"/>
      <c r="N135" s="28"/>
      <c r="O135" s="29"/>
      <c r="P135" s="40"/>
      <c r="Q135" s="44"/>
      <c r="R135" s="62"/>
      <c r="S135" s="71" t="s">
        <v>158</v>
      </c>
      <c r="T135" s="102"/>
      <c r="U135" s="115"/>
      <c r="V135" s="151"/>
      <c r="W135" s="28"/>
      <c r="X135" s="29"/>
      <c r="Y135" s="58" t="s">
        <v>165</v>
      </c>
      <c r="Z135" s="44" t="s">
        <v>156</v>
      </c>
      <c r="AA135" s="62"/>
      <c r="AB135" s="72"/>
    </row>
    <row r="136" spans="1:28" ht="36.6" thickBot="1" x14ac:dyDescent="0.35">
      <c r="A136" s="120" t="s">
        <v>143</v>
      </c>
      <c r="B136" s="107">
        <v>6</v>
      </c>
      <c r="C136" s="104" t="s">
        <v>61</v>
      </c>
      <c r="D136" s="22" t="s">
        <v>129</v>
      </c>
      <c r="E136" s="1"/>
      <c r="F136" s="1"/>
      <c r="G136" s="1"/>
      <c r="H136" s="1"/>
      <c r="I136" s="1"/>
      <c r="J136" s="8"/>
      <c r="K136" s="120" t="s">
        <v>143</v>
      </c>
      <c r="L136" s="114">
        <v>6</v>
      </c>
      <c r="M136" s="118" t="s">
        <v>61</v>
      </c>
      <c r="N136" s="43"/>
      <c r="O136" s="1"/>
      <c r="P136" s="35"/>
      <c r="Q136" s="35"/>
      <c r="R136" s="60"/>
      <c r="S136" s="36" t="s">
        <v>140</v>
      </c>
      <c r="T136" s="120" t="s">
        <v>143</v>
      </c>
      <c r="U136" s="114">
        <v>6</v>
      </c>
      <c r="V136" s="118" t="s">
        <v>61</v>
      </c>
      <c r="W136" s="43"/>
      <c r="X136" s="1"/>
      <c r="Y136" s="35"/>
      <c r="Z136" s="35" t="s">
        <v>139</v>
      </c>
      <c r="AA136" s="60"/>
      <c r="AB136" s="69"/>
    </row>
    <row r="137" spans="1:28" ht="18.600000000000001" thickBot="1" x14ac:dyDescent="0.35">
      <c r="A137" s="120"/>
      <c r="B137" s="107"/>
      <c r="C137" s="104"/>
      <c r="D137" s="22" t="s">
        <v>81</v>
      </c>
      <c r="E137" s="2"/>
      <c r="F137" s="2"/>
      <c r="G137" s="2"/>
      <c r="H137" s="2"/>
      <c r="I137" s="2"/>
      <c r="J137" s="5"/>
      <c r="K137" s="120"/>
      <c r="L137" s="114"/>
      <c r="M137" s="150"/>
      <c r="N137" s="22"/>
      <c r="O137" s="2"/>
      <c r="P137" s="27"/>
      <c r="Q137" s="27"/>
      <c r="R137" s="61"/>
      <c r="S137" s="38" t="s">
        <v>142</v>
      </c>
      <c r="T137" s="120"/>
      <c r="U137" s="114"/>
      <c r="V137" s="150"/>
      <c r="W137" s="22"/>
      <c r="X137" s="2"/>
      <c r="Y137" s="27"/>
      <c r="Z137" s="27" t="s">
        <v>50</v>
      </c>
      <c r="AA137" s="61"/>
      <c r="AB137" s="70"/>
    </row>
    <row r="138" spans="1:28" ht="18.600000000000001" thickBot="1" x14ac:dyDescent="0.35">
      <c r="A138" s="120"/>
      <c r="B138" s="107"/>
      <c r="C138" s="104"/>
      <c r="D138" s="22" t="s">
        <v>21</v>
      </c>
      <c r="E138" s="2"/>
      <c r="F138" s="2"/>
      <c r="G138" s="2"/>
      <c r="H138" s="2"/>
      <c r="I138" s="2"/>
      <c r="J138" s="5"/>
      <c r="K138" s="120"/>
      <c r="L138" s="114"/>
      <c r="M138" s="150"/>
      <c r="N138" s="22"/>
      <c r="O138" s="2"/>
      <c r="P138" s="27"/>
      <c r="Q138" s="27"/>
      <c r="R138" s="61"/>
      <c r="S138" s="38" t="s">
        <v>28</v>
      </c>
      <c r="T138" s="120"/>
      <c r="U138" s="114"/>
      <c r="V138" s="150"/>
      <c r="W138" s="22"/>
      <c r="X138" s="2"/>
      <c r="Y138" s="27"/>
      <c r="Z138" s="27" t="s">
        <v>28</v>
      </c>
      <c r="AA138" s="61"/>
      <c r="AB138" s="70"/>
    </row>
    <row r="139" spans="1:28" ht="18" x14ac:dyDescent="0.3">
      <c r="A139" s="120"/>
      <c r="B139" s="109"/>
      <c r="C139" s="104"/>
      <c r="D139" s="28">
        <v>102</v>
      </c>
      <c r="E139" s="2"/>
      <c r="F139" s="2"/>
      <c r="G139" s="2"/>
      <c r="H139" s="2"/>
      <c r="I139" s="3"/>
      <c r="J139" s="5"/>
      <c r="K139" s="120"/>
      <c r="L139" s="115"/>
      <c r="M139" s="151"/>
      <c r="N139" s="22"/>
      <c r="O139" s="2"/>
      <c r="P139" s="40"/>
      <c r="Q139" s="44"/>
      <c r="R139" s="62"/>
      <c r="S139" s="71" t="s">
        <v>158</v>
      </c>
      <c r="T139" s="120"/>
      <c r="U139" s="115"/>
      <c r="V139" s="151"/>
      <c r="W139" s="22"/>
      <c r="X139" s="2"/>
      <c r="Y139" s="40"/>
      <c r="Z139" s="44" t="s">
        <v>156</v>
      </c>
      <c r="AA139" s="62"/>
      <c r="AB139" s="72"/>
    </row>
    <row r="140" spans="1:28" ht="18.600000000000001" thickBot="1" x14ac:dyDescent="0.35">
      <c r="A140" s="120"/>
      <c r="B140" s="107">
        <v>7</v>
      </c>
      <c r="C140" s="104" t="s">
        <v>62</v>
      </c>
      <c r="D140" s="43" t="s">
        <v>129</v>
      </c>
      <c r="E140" s="1"/>
      <c r="F140" s="1"/>
      <c r="G140" s="1"/>
      <c r="H140" s="1"/>
      <c r="I140" s="1"/>
      <c r="J140" s="8"/>
      <c r="K140" s="120"/>
      <c r="L140" s="113">
        <v>7</v>
      </c>
      <c r="M140" s="118" t="s">
        <v>62</v>
      </c>
      <c r="N140" s="43"/>
      <c r="O140" s="1"/>
      <c r="P140" s="1"/>
      <c r="Q140" s="1"/>
      <c r="R140" s="1"/>
      <c r="S140" s="8"/>
      <c r="T140" s="120"/>
      <c r="U140" s="113">
        <v>7</v>
      </c>
      <c r="V140" s="118" t="s">
        <v>62</v>
      </c>
      <c r="W140" s="43"/>
      <c r="X140" s="1"/>
      <c r="Y140" s="1"/>
      <c r="Z140" s="1"/>
      <c r="AA140" s="1"/>
      <c r="AB140" s="8"/>
    </row>
    <row r="141" spans="1:28" ht="18.600000000000001" thickBot="1" x14ac:dyDescent="0.35">
      <c r="A141" s="120"/>
      <c r="B141" s="107"/>
      <c r="C141" s="104"/>
      <c r="D141" s="22" t="s">
        <v>81</v>
      </c>
      <c r="E141" s="2"/>
      <c r="F141" s="2"/>
      <c r="G141" s="2"/>
      <c r="H141" s="2"/>
      <c r="I141" s="2"/>
      <c r="J141" s="5"/>
      <c r="K141" s="120"/>
      <c r="L141" s="114"/>
      <c r="M141" s="150"/>
      <c r="N141" s="22"/>
      <c r="O141" s="2"/>
      <c r="P141" s="2"/>
      <c r="Q141" s="2"/>
      <c r="R141" s="2"/>
      <c r="S141" s="5"/>
      <c r="T141" s="120"/>
      <c r="U141" s="114"/>
      <c r="V141" s="150"/>
      <c r="W141" s="22"/>
      <c r="X141" s="2"/>
      <c r="Y141" s="2"/>
      <c r="Z141" s="2"/>
      <c r="AA141" s="2"/>
      <c r="AB141" s="5"/>
    </row>
    <row r="142" spans="1:28" ht="18.600000000000001" thickBot="1" x14ac:dyDescent="0.35">
      <c r="A142" s="120"/>
      <c r="B142" s="107"/>
      <c r="C142" s="104"/>
      <c r="D142" s="22" t="s">
        <v>28</v>
      </c>
      <c r="E142" s="2"/>
      <c r="F142" s="2"/>
      <c r="G142" s="2"/>
      <c r="H142" s="2"/>
      <c r="I142" s="2"/>
      <c r="J142" s="5"/>
      <c r="K142" s="120"/>
      <c r="L142" s="114"/>
      <c r="M142" s="150"/>
      <c r="N142" s="22"/>
      <c r="O142" s="2"/>
      <c r="P142" s="2"/>
      <c r="Q142" s="2"/>
      <c r="R142" s="2"/>
      <c r="S142" s="5"/>
      <c r="T142" s="120"/>
      <c r="U142" s="114"/>
      <c r="V142" s="150"/>
      <c r="W142" s="22"/>
      <c r="X142" s="2"/>
      <c r="Y142" s="2"/>
      <c r="Z142" s="2"/>
      <c r="AA142" s="2"/>
      <c r="AB142" s="5"/>
    </row>
    <row r="143" spans="1:28" ht="18.600000000000001" thickBot="1" x14ac:dyDescent="0.35">
      <c r="A143" s="121"/>
      <c r="B143" s="135"/>
      <c r="C143" s="140"/>
      <c r="D143" s="28">
        <v>102</v>
      </c>
      <c r="E143" s="49"/>
      <c r="F143" s="49"/>
      <c r="G143" s="49"/>
      <c r="H143" s="49"/>
      <c r="I143" s="49"/>
      <c r="J143" s="52"/>
      <c r="K143" s="120"/>
      <c r="L143" s="118"/>
      <c r="M143" s="154"/>
      <c r="N143" s="48"/>
      <c r="O143" s="49"/>
      <c r="P143" s="49"/>
      <c r="Q143" s="49"/>
      <c r="R143" s="49"/>
      <c r="S143" s="52"/>
      <c r="T143" s="120"/>
      <c r="U143" s="118"/>
      <c r="V143" s="154"/>
      <c r="W143" s="48"/>
      <c r="X143" s="49"/>
      <c r="Y143" s="49"/>
      <c r="Z143" s="49"/>
      <c r="AA143" s="49"/>
      <c r="AB143" s="52"/>
    </row>
    <row r="144" spans="1:28" ht="18.600000000000001" thickBot="1" x14ac:dyDescent="0.35">
      <c r="A144" s="101">
        <f>A4+5</f>
        <v>45087</v>
      </c>
      <c r="B144" s="106">
        <v>1</v>
      </c>
      <c r="C144" s="103" t="s">
        <v>13</v>
      </c>
      <c r="D144" s="53"/>
      <c r="E144" s="18"/>
      <c r="F144" s="18"/>
      <c r="G144" s="18"/>
      <c r="H144" s="18"/>
      <c r="I144" s="18"/>
      <c r="J144" s="19"/>
      <c r="K144" s="101">
        <f>A4+12</f>
        <v>45094</v>
      </c>
      <c r="L144" s="114">
        <v>1</v>
      </c>
      <c r="M144" s="118" t="s">
        <v>13</v>
      </c>
      <c r="N144" s="53"/>
      <c r="O144" s="15"/>
      <c r="P144" s="20"/>
      <c r="Q144" s="81" t="s">
        <v>87</v>
      </c>
      <c r="R144" s="82"/>
      <c r="S144" s="83"/>
      <c r="T144" s="101">
        <f>K4+12</f>
        <v>45101</v>
      </c>
      <c r="U144" s="114">
        <v>1</v>
      </c>
      <c r="V144" s="118" t="s">
        <v>13</v>
      </c>
      <c r="W144" s="53"/>
      <c r="X144" s="15"/>
      <c r="Y144" s="20"/>
      <c r="Z144" s="15"/>
      <c r="AA144" s="18"/>
      <c r="AB144" s="21"/>
    </row>
    <row r="145" spans="1:28" ht="18.600000000000001" thickBot="1" x14ac:dyDescent="0.35">
      <c r="A145" s="120"/>
      <c r="B145" s="107"/>
      <c r="C145" s="104"/>
      <c r="D145" s="54"/>
      <c r="E145" s="25"/>
      <c r="F145" s="25"/>
      <c r="G145" s="25"/>
      <c r="H145" s="25"/>
      <c r="I145" s="25"/>
      <c r="J145" s="26"/>
      <c r="K145" s="120"/>
      <c r="L145" s="114"/>
      <c r="M145" s="150"/>
      <c r="N145" s="54"/>
      <c r="O145" s="2"/>
      <c r="P145" s="27"/>
      <c r="Q145" s="84" t="s">
        <v>88</v>
      </c>
      <c r="R145" s="84"/>
      <c r="S145" s="85"/>
      <c r="T145" s="120"/>
      <c r="U145" s="114"/>
      <c r="V145" s="150"/>
      <c r="W145" s="54"/>
      <c r="X145" s="2"/>
      <c r="Y145" s="27"/>
      <c r="Z145" s="2"/>
      <c r="AA145" s="25"/>
      <c r="AB145" s="5"/>
    </row>
    <row r="146" spans="1:28" ht="18.600000000000001" thickBot="1" x14ac:dyDescent="0.35">
      <c r="A146" s="120"/>
      <c r="B146" s="107"/>
      <c r="C146" s="104"/>
      <c r="D146" s="54"/>
      <c r="E146" s="25"/>
      <c r="F146" s="25"/>
      <c r="G146" s="25"/>
      <c r="H146" s="25"/>
      <c r="I146" s="25"/>
      <c r="J146" s="26"/>
      <c r="K146" s="120"/>
      <c r="L146" s="114"/>
      <c r="M146" s="150"/>
      <c r="N146" s="54"/>
      <c r="O146" s="2"/>
      <c r="P146" s="27"/>
      <c r="Q146" s="84" t="s">
        <v>21</v>
      </c>
      <c r="R146" s="84"/>
      <c r="S146" s="85"/>
      <c r="T146" s="120"/>
      <c r="U146" s="114"/>
      <c r="V146" s="150"/>
      <c r="W146" s="54"/>
      <c r="X146" s="2"/>
      <c r="Y146" s="27"/>
      <c r="Z146" s="2"/>
      <c r="AA146" s="25"/>
      <c r="AB146" s="5"/>
    </row>
    <row r="147" spans="1:28" ht="18" x14ac:dyDescent="0.3">
      <c r="A147" s="120"/>
      <c r="B147" s="107"/>
      <c r="C147" s="104"/>
      <c r="D147" s="55"/>
      <c r="E147" s="31"/>
      <c r="F147" s="31"/>
      <c r="G147" s="31"/>
      <c r="H147" s="31"/>
      <c r="I147" s="31"/>
      <c r="J147" s="32"/>
      <c r="K147" s="120"/>
      <c r="L147" s="114"/>
      <c r="M147" s="151"/>
      <c r="N147" s="55"/>
      <c r="O147" s="2"/>
      <c r="P147" s="27"/>
      <c r="Q147" s="79" t="s">
        <v>156</v>
      </c>
      <c r="R147" s="79"/>
      <c r="S147" s="80"/>
      <c r="T147" s="120"/>
      <c r="U147" s="114"/>
      <c r="V147" s="151"/>
      <c r="W147" s="55"/>
      <c r="X147" s="2"/>
      <c r="Y147" s="27"/>
      <c r="Z147" s="29"/>
      <c r="AA147" s="31"/>
      <c r="AB147" s="5"/>
    </row>
    <row r="148" spans="1:28" ht="18.600000000000001" thickBot="1" x14ac:dyDescent="0.35">
      <c r="A148" s="120"/>
      <c r="B148" s="108">
        <v>2</v>
      </c>
      <c r="C148" s="104" t="s">
        <v>22</v>
      </c>
      <c r="D148" s="54"/>
      <c r="E148" s="25"/>
      <c r="F148" s="25"/>
      <c r="G148" s="25"/>
      <c r="H148" s="25"/>
      <c r="I148" s="25"/>
      <c r="J148" s="26"/>
      <c r="K148" s="120"/>
      <c r="L148" s="113">
        <v>2</v>
      </c>
      <c r="M148" s="118" t="s">
        <v>22</v>
      </c>
      <c r="N148" s="54"/>
      <c r="O148" s="35"/>
      <c r="P148" s="35"/>
      <c r="Q148" s="86" t="s">
        <v>87</v>
      </c>
      <c r="R148" s="87"/>
      <c r="S148" s="88"/>
      <c r="T148" s="120"/>
      <c r="U148" s="113">
        <v>2</v>
      </c>
      <c r="V148" s="118" t="s">
        <v>22</v>
      </c>
      <c r="W148" s="54"/>
      <c r="X148" s="35"/>
      <c r="Y148" s="35"/>
      <c r="Z148" s="1"/>
      <c r="AA148" s="25"/>
      <c r="AB148" s="36"/>
    </row>
    <row r="149" spans="1:28" ht="18.600000000000001" thickBot="1" x14ac:dyDescent="0.35">
      <c r="A149" s="120"/>
      <c r="B149" s="107"/>
      <c r="C149" s="104"/>
      <c r="D149" s="54"/>
      <c r="E149" s="25"/>
      <c r="F149" s="25"/>
      <c r="G149" s="25"/>
      <c r="H149" s="25"/>
      <c r="I149" s="25"/>
      <c r="J149" s="26"/>
      <c r="K149" s="120"/>
      <c r="L149" s="114"/>
      <c r="M149" s="150"/>
      <c r="N149" s="54"/>
      <c r="O149" s="27"/>
      <c r="P149" s="27"/>
      <c r="Q149" s="79" t="s">
        <v>88</v>
      </c>
      <c r="R149" s="79"/>
      <c r="S149" s="80"/>
      <c r="T149" s="120"/>
      <c r="U149" s="114"/>
      <c r="V149" s="150"/>
      <c r="W149" s="54"/>
      <c r="X149" s="27"/>
      <c r="Y149" s="27"/>
      <c r="Z149" s="2"/>
      <c r="AA149" s="25"/>
      <c r="AB149" s="38"/>
    </row>
    <row r="150" spans="1:28" ht="18.600000000000001" thickBot="1" x14ac:dyDescent="0.35">
      <c r="A150" s="120"/>
      <c r="B150" s="107"/>
      <c r="C150" s="104"/>
      <c r="D150" s="54"/>
      <c r="E150" s="25"/>
      <c r="F150" s="25"/>
      <c r="G150" s="25"/>
      <c r="H150" s="25"/>
      <c r="I150" s="25"/>
      <c r="J150" s="26"/>
      <c r="K150" s="120"/>
      <c r="L150" s="114"/>
      <c r="M150" s="150"/>
      <c r="N150" s="54"/>
      <c r="O150" s="27"/>
      <c r="P150" s="27"/>
      <c r="Q150" s="79" t="s">
        <v>21</v>
      </c>
      <c r="R150" s="79"/>
      <c r="S150" s="80"/>
      <c r="T150" s="120"/>
      <c r="U150" s="114"/>
      <c r="V150" s="150"/>
      <c r="W150" s="54"/>
      <c r="X150" s="27"/>
      <c r="Y150" s="27"/>
      <c r="Z150" s="2"/>
      <c r="AA150" s="25"/>
      <c r="AB150" s="38"/>
    </row>
    <row r="151" spans="1:28" ht="18" x14ac:dyDescent="0.3">
      <c r="A151" s="120"/>
      <c r="B151" s="109"/>
      <c r="C151" s="104"/>
      <c r="D151" s="55"/>
      <c r="E151" s="31"/>
      <c r="F151" s="31"/>
      <c r="G151" s="31"/>
      <c r="H151" s="31"/>
      <c r="I151" s="31"/>
      <c r="J151" s="32"/>
      <c r="K151" s="120"/>
      <c r="L151" s="115"/>
      <c r="M151" s="151"/>
      <c r="N151" s="55"/>
      <c r="O151" s="40"/>
      <c r="P151" s="40"/>
      <c r="Q151" s="79" t="s">
        <v>156</v>
      </c>
      <c r="R151" s="79"/>
      <c r="S151" s="80"/>
      <c r="T151" s="120"/>
      <c r="U151" s="115"/>
      <c r="V151" s="151"/>
      <c r="W151" s="55"/>
      <c r="X151" s="40"/>
      <c r="Y151" s="40"/>
      <c r="Z151" s="29"/>
      <c r="AA151" s="31"/>
      <c r="AB151" s="42"/>
    </row>
    <row r="152" spans="1:28" ht="18.600000000000001" thickBot="1" x14ac:dyDescent="0.35">
      <c r="A152" s="120"/>
      <c r="B152" s="107">
        <v>3</v>
      </c>
      <c r="C152" s="104" t="s">
        <v>30</v>
      </c>
      <c r="D152" s="43"/>
      <c r="E152" s="1"/>
      <c r="F152" s="1"/>
      <c r="G152" s="1"/>
      <c r="H152" s="1"/>
      <c r="I152" s="1"/>
      <c r="J152" s="8"/>
      <c r="K152" s="120"/>
      <c r="L152" s="114">
        <v>3</v>
      </c>
      <c r="M152" s="118" t="s">
        <v>30</v>
      </c>
      <c r="N152" s="43"/>
      <c r="O152" s="2"/>
      <c r="P152" s="27"/>
      <c r="Q152" s="79" t="s">
        <v>87</v>
      </c>
      <c r="R152" s="79"/>
      <c r="S152" s="80"/>
      <c r="T152" s="120"/>
      <c r="U152" s="114">
        <v>3</v>
      </c>
      <c r="V152" s="118" t="s">
        <v>30</v>
      </c>
      <c r="W152" s="43"/>
      <c r="X152" s="2"/>
      <c r="Y152" s="27"/>
      <c r="Z152" s="1"/>
      <c r="AA152" s="1"/>
      <c r="AB152" s="36"/>
    </row>
    <row r="153" spans="1:28" ht="18.600000000000001" thickBot="1" x14ac:dyDescent="0.35">
      <c r="A153" s="120"/>
      <c r="B153" s="107"/>
      <c r="C153" s="104"/>
      <c r="D153" s="22"/>
      <c r="E153" s="2"/>
      <c r="F153" s="2"/>
      <c r="G153" s="2"/>
      <c r="H153" s="2"/>
      <c r="I153" s="2"/>
      <c r="J153" s="5"/>
      <c r="K153" s="120"/>
      <c r="L153" s="114"/>
      <c r="M153" s="150"/>
      <c r="N153" s="22"/>
      <c r="O153" s="2"/>
      <c r="P153" s="27"/>
      <c r="Q153" s="79" t="s">
        <v>88</v>
      </c>
      <c r="R153" s="79"/>
      <c r="S153" s="80"/>
      <c r="T153" s="120"/>
      <c r="U153" s="114"/>
      <c r="V153" s="150"/>
      <c r="W153" s="22"/>
      <c r="X153" s="2"/>
      <c r="Y153" s="27"/>
      <c r="Z153" s="2"/>
      <c r="AA153" s="2"/>
      <c r="AB153" s="38"/>
    </row>
    <row r="154" spans="1:28" ht="18.600000000000001" thickBot="1" x14ac:dyDescent="0.35">
      <c r="A154" s="120"/>
      <c r="B154" s="107"/>
      <c r="C154" s="104"/>
      <c r="D154" s="22"/>
      <c r="E154" s="2"/>
      <c r="F154" s="2"/>
      <c r="G154" s="2"/>
      <c r="H154" s="2"/>
      <c r="I154" s="2"/>
      <c r="J154" s="5"/>
      <c r="K154" s="120"/>
      <c r="L154" s="114"/>
      <c r="M154" s="150"/>
      <c r="N154" s="22"/>
      <c r="O154" s="2"/>
      <c r="P154" s="27"/>
      <c r="Q154" s="79" t="s">
        <v>28</v>
      </c>
      <c r="R154" s="79"/>
      <c r="S154" s="80"/>
      <c r="T154" s="120"/>
      <c r="U154" s="114"/>
      <c r="V154" s="150"/>
      <c r="W154" s="22"/>
      <c r="X154" s="2"/>
      <c r="Y154" s="27"/>
      <c r="Z154" s="2"/>
      <c r="AA154" s="2"/>
      <c r="AB154" s="38"/>
    </row>
    <row r="155" spans="1:28" ht="18" x14ac:dyDescent="0.3">
      <c r="A155" s="120"/>
      <c r="B155" s="109"/>
      <c r="C155" s="104"/>
      <c r="D155" s="22"/>
      <c r="E155" s="2"/>
      <c r="F155" s="2"/>
      <c r="G155" s="2"/>
      <c r="H155" s="2"/>
      <c r="I155" s="2"/>
      <c r="J155" s="5"/>
      <c r="K155" s="120"/>
      <c r="L155" s="115"/>
      <c r="M155" s="151"/>
      <c r="N155" s="22"/>
      <c r="O155" s="29"/>
      <c r="P155" s="40"/>
      <c r="Q155" s="79" t="s">
        <v>156</v>
      </c>
      <c r="R155" s="79"/>
      <c r="S155" s="80"/>
      <c r="T155" s="120"/>
      <c r="U155" s="115"/>
      <c r="V155" s="151"/>
      <c r="W155" s="22"/>
      <c r="X155" s="29"/>
      <c r="Y155" s="40"/>
      <c r="Z155" s="29"/>
      <c r="AA155" s="2"/>
      <c r="AB155" s="42"/>
    </row>
    <row r="156" spans="1:28" ht="18" x14ac:dyDescent="0.3">
      <c r="A156" s="120" t="s">
        <v>144</v>
      </c>
      <c r="B156" s="110">
        <v>4</v>
      </c>
      <c r="C156" s="143" t="s">
        <v>32</v>
      </c>
      <c r="D156" s="43"/>
      <c r="E156" s="1"/>
      <c r="F156" s="1"/>
      <c r="G156" s="1"/>
      <c r="H156" s="1"/>
      <c r="I156" s="1"/>
      <c r="J156" s="8"/>
      <c r="K156" s="120" t="s">
        <v>144</v>
      </c>
      <c r="L156" s="113">
        <v>4</v>
      </c>
      <c r="M156" s="113" t="s">
        <v>32</v>
      </c>
      <c r="N156" s="43"/>
      <c r="O156" s="1"/>
      <c r="P156" s="1"/>
      <c r="Q156" s="1"/>
      <c r="R156" s="1"/>
      <c r="S156" s="36"/>
      <c r="T156" s="120" t="s">
        <v>144</v>
      </c>
      <c r="U156" s="113">
        <v>4</v>
      </c>
      <c r="V156" s="113" t="s">
        <v>32</v>
      </c>
      <c r="W156" s="43"/>
      <c r="X156" s="1"/>
      <c r="Y156" s="1"/>
      <c r="Z156" s="1"/>
      <c r="AA156" s="1"/>
      <c r="AB156" s="36"/>
    </row>
    <row r="157" spans="1:28" ht="18" x14ac:dyDescent="0.3">
      <c r="A157" s="120"/>
      <c r="B157" s="111"/>
      <c r="C157" s="147"/>
      <c r="D157" s="22"/>
      <c r="E157" s="2"/>
      <c r="F157" s="2"/>
      <c r="G157" s="2"/>
      <c r="H157" s="2"/>
      <c r="I157" s="2"/>
      <c r="J157" s="5"/>
      <c r="K157" s="120"/>
      <c r="L157" s="114"/>
      <c r="M157" s="114"/>
      <c r="N157" s="22"/>
      <c r="O157" s="2"/>
      <c r="P157" s="2"/>
      <c r="Q157" s="2"/>
      <c r="R157" s="2"/>
      <c r="S157" s="38"/>
      <c r="T157" s="120"/>
      <c r="U157" s="114"/>
      <c r="V157" s="114"/>
      <c r="W157" s="22"/>
      <c r="X157" s="2"/>
      <c r="Y157" s="2"/>
      <c r="Z157" s="2"/>
      <c r="AA157" s="2"/>
      <c r="AB157" s="38"/>
    </row>
    <row r="158" spans="1:28" ht="18" x14ac:dyDescent="0.3">
      <c r="A158" s="120"/>
      <c r="B158" s="111"/>
      <c r="C158" s="147"/>
      <c r="D158" s="22"/>
      <c r="E158" s="2"/>
      <c r="F158" s="2"/>
      <c r="G158" s="2"/>
      <c r="H158" s="2"/>
      <c r="I158" s="2"/>
      <c r="J158" s="5"/>
      <c r="K158" s="120"/>
      <c r="L158" s="114"/>
      <c r="M158" s="114"/>
      <c r="N158" s="22"/>
      <c r="O158" s="2"/>
      <c r="P158" s="2"/>
      <c r="Q158" s="2"/>
      <c r="R158" s="2"/>
      <c r="S158" s="38"/>
      <c r="T158" s="120"/>
      <c r="U158" s="114"/>
      <c r="V158" s="114"/>
      <c r="W158" s="22"/>
      <c r="X158" s="2"/>
      <c r="Y158" s="2"/>
      <c r="Z158" s="2"/>
      <c r="AA158" s="2"/>
      <c r="AB158" s="38"/>
    </row>
    <row r="159" spans="1:28" ht="18" x14ac:dyDescent="0.3">
      <c r="A159" s="120"/>
      <c r="B159" s="112"/>
      <c r="C159" s="145"/>
      <c r="D159" s="22"/>
      <c r="E159" s="2"/>
      <c r="F159" s="2"/>
      <c r="G159" s="2"/>
      <c r="H159" s="2"/>
      <c r="I159" s="2"/>
      <c r="J159" s="5"/>
      <c r="K159" s="120"/>
      <c r="L159" s="115"/>
      <c r="M159" s="115"/>
      <c r="N159" s="22"/>
      <c r="O159" s="2"/>
      <c r="P159" s="2"/>
      <c r="Q159" s="2"/>
      <c r="R159" s="2"/>
      <c r="S159" s="42"/>
      <c r="T159" s="120"/>
      <c r="U159" s="115"/>
      <c r="V159" s="115"/>
      <c r="W159" s="22"/>
      <c r="X159" s="2"/>
      <c r="Y159" s="2"/>
      <c r="Z159" s="2"/>
      <c r="AA159" s="2"/>
      <c r="AB159" s="42"/>
    </row>
    <row r="160" spans="1:28" ht="19.5" customHeight="1" x14ac:dyDescent="0.3">
      <c r="A160" s="120"/>
      <c r="B160" s="110">
        <v>5</v>
      </c>
      <c r="C160" s="143" t="s">
        <v>57</v>
      </c>
      <c r="D160" s="43"/>
      <c r="E160" s="1"/>
      <c r="F160" s="1"/>
      <c r="G160" s="1"/>
      <c r="H160" s="1"/>
      <c r="I160" s="1"/>
      <c r="J160" s="8"/>
      <c r="K160" s="120"/>
      <c r="L160" s="113">
        <v>5</v>
      </c>
      <c r="M160" s="113" t="s">
        <v>57</v>
      </c>
      <c r="N160" s="43"/>
      <c r="O160" s="1"/>
      <c r="P160" s="1"/>
      <c r="Q160" s="1"/>
      <c r="R160" s="1"/>
      <c r="S160" s="8"/>
      <c r="T160" s="120"/>
      <c r="U160" s="113">
        <v>5</v>
      </c>
      <c r="V160" s="113" t="s">
        <v>57</v>
      </c>
      <c r="W160" s="43"/>
      <c r="X160" s="1"/>
      <c r="Y160" s="1"/>
      <c r="Z160" s="1"/>
      <c r="AA160" s="1"/>
      <c r="AB160" s="8"/>
    </row>
    <row r="161" spans="1:28" ht="18" x14ac:dyDescent="0.3">
      <c r="A161" s="120"/>
      <c r="B161" s="111"/>
      <c r="C161" s="147"/>
      <c r="D161" s="22"/>
      <c r="E161" s="2"/>
      <c r="F161" s="2"/>
      <c r="G161" s="2"/>
      <c r="H161" s="2"/>
      <c r="I161" s="2"/>
      <c r="J161" s="5"/>
      <c r="K161" s="120"/>
      <c r="L161" s="114"/>
      <c r="M161" s="114"/>
      <c r="N161" s="22"/>
      <c r="O161" s="2"/>
      <c r="P161" s="2"/>
      <c r="Q161" s="2"/>
      <c r="R161" s="2"/>
      <c r="S161" s="5"/>
      <c r="T161" s="120"/>
      <c r="U161" s="114"/>
      <c r="V161" s="114"/>
      <c r="W161" s="22"/>
      <c r="X161" s="2"/>
      <c r="Y161" s="2"/>
      <c r="Z161" s="2"/>
      <c r="AA161" s="2"/>
      <c r="AB161" s="5"/>
    </row>
    <row r="162" spans="1:28" ht="18" x14ac:dyDescent="0.3">
      <c r="A162" s="120"/>
      <c r="B162" s="111"/>
      <c r="C162" s="147"/>
      <c r="D162" s="22"/>
      <c r="E162" s="2"/>
      <c r="F162" s="2"/>
      <c r="G162" s="2"/>
      <c r="H162" s="2"/>
      <c r="I162" s="2"/>
      <c r="J162" s="5"/>
      <c r="K162" s="120"/>
      <c r="L162" s="114"/>
      <c r="M162" s="114"/>
      <c r="N162" s="22"/>
      <c r="O162" s="2"/>
      <c r="P162" s="2"/>
      <c r="Q162" s="2"/>
      <c r="R162" s="2"/>
      <c r="S162" s="5"/>
      <c r="T162" s="120"/>
      <c r="U162" s="114"/>
      <c r="V162" s="114"/>
      <c r="W162" s="22"/>
      <c r="X162" s="2"/>
      <c r="Y162" s="2"/>
      <c r="Z162" s="2"/>
      <c r="AA162" s="2"/>
      <c r="AB162" s="5"/>
    </row>
    <row r="163" spans="1:28" ht="18" x14ac:dyDescent="0.3">
      <c r="A163" s="121"/>
      <c r="B163" s="139"/>
      <c r="C163" s="148"/>
      <c r="D163" s="48"/>
      <c r="E163" s="49"/>
      <c r="F163" s="49"/>
      <c r="G163" s="49"/>
      <c r="H163" s="49"/>
      <c r="I163" s="49"/>
      <c r="J163" s="52"/>
      <c r="K163" s="121"/>
      <c r="L163" s="118"/>
      <c r="M163" s="118"/>
      <c r="N163" s="48"/>
      <c r="O163" s="49"/>
      <c r="P163" s="49"/>
      <c r="Q163" s="49"/>
      <c r="R163" s="49"/>
      <c r="S163" s="52"/>
      <c r="T163" s="121"/>
      <c r="U163" s="118"/>
      <c r="V163" s="118"/>
      <c r="W163" s="48"/>
      <c r="X163" s="49"/>
      <c r="Y163" s="49"/>
      <c r="Z163" s="49"/>
      <c r="AA163" s="49"/>
      <c r="AB163" s="52"/>
    </row>
  </sheetData>
  <mergeCells count="417">
    <mergeCell ref="Q55:S55"/>
    <mergeCell ref="Q56:S56"/>
    <mergeCell ref="V160:V163"/>
    <mergeCell ref="A2:C3"/>
    <mergeCell ref="K2:M3"/>
    <mergeCell ref="T2:V3"/>
    <mergeCell ref="N4:S31"/>
    <mergeCell ref="V120:V123"/>
    <mergeCell ref="V124:V127"/>
    <mergeCell ref="V128:V131"/>
    <mergeCell ref="V132:V135"/>
    <mergeCell ref="V136:V139"/>
    <mergeCell ref="V140:V143"/>
    <mergeCell ref="V144:V147"/>
    <mergeCell ref="V148:V151"/>
    <mergeCell ref="V152:V155"/>
    <mergeCell ref="V84:V87"/>
    <mergeCell ref="V88:V91"/>
    <mergeCell ref="V92:V95"/>
    <mergeCell ref="V96:V99"/>
    <mergeCell ref="V100:V103"/>
    <mergeCell ref="V104:V107"/>
    <mergeCell ref="V108:V111"/>
    <mergeCell ref="V112:V115"/>
    <mergeCell ref="V116:V119"/>
    <mergeCell ref="U152:U155"/>
    <mergeCell ref="U160:U163"/>
    <mergeCell ref="V4:V7"/>
    <mergeCell ref="V8:V11"/>
    <mergeCell ref="V12:V15"/>
    <mergeCell ref="V16:V19"/>
    <mergeCell ref="V20:V23"/>
    <mergeCell ref="V24:V27"/>
    <mergeCell ref="V28:V31"/>
    <mergeCell ref="V32:V35"/>
    <mergeCell ref="V36:V39"/>
    <mergeCell ref="V40:V43"/>
    <mergeCell ref="V44:V47"/>
    <mergeCell ref="V48:V51"/>
    <mergeCell ref="V52:V55"/>
    <mergeCell ref="V56:V59"/>
    <mergeCell ref="V60:V63"/>
    <mergeCell ref="V64:V67"/>
    <mergeCell ref="V68:V71"/>
    <mergeCell ref="V72:V75"/>
    <mergeCell ref="V76:V79"/>
    <mergeCell ref="V80:V83"/>
    <mergeCell ref="V156:V159"/>
    <mergeCell ref="U156:U159"/>
    <mergeCell ref="U80:U83"/>
    <mergeCell ref="U84:U87"/>
    <mergeCell ref="U88:U91"/>
    <mergeCell ref="U92:U95"/>
    <mergeCell ref="U96:U99"/>
    <mergeCell ref="U100:U103"/>
    <mergeCell ref="U104:U107"/>
    <mergeCell ref="U108:U111"/>
    <mergeCell ref="U112:U115"/>
    <mergeCell ref="U124:U127"/>
    <mergeCell ref="U128:U131"/>
    <mergeCell ref="U132:U135"/>
    <mergeCell ref="U136:U139"/>
    <mergeCell ref="U140:U143"/>
    <mergeCell ref="U144:U147"/>
    <mergeCell ref="U148:U151"/>
    <mergeCell ref="U116:U119"/>
    <mergeCell ref="U120:U123"/>
    <mergeCell ref="M156:M159"/>
    <mergeCell ref="M160:M163"/>
    <mergeCell ref="T4:T21"/>
    <mergeCell ref="T22:T31"/>
    <mergeCell ref="T32:T51"/>
    <mergeCell ref="T52:T59"/>
    <mergeCell ref="T60:T79"/>
    <mergeCell ref="T80:T87"/>
    <mergeCell ref="T100:T107"/>
    <mergeCell ref="T108:T115"/>
    <mergeCell ref="T116:T135"/>
    <mergeCell ref="T136:T143"/>
    <mergeCell ref="T144:T155"/>
    <mergeCell ref="T156:T163"/>
    <mergeCell ref="M120:M123"/>
    <mergeCell ref="M124:M127"/>
    <mergeCell ref="M128:M131"/>
    <mergeCell ref="M132:M135"/>
    <mergeCell ref="M136:M139"/>
    <mergeCell ref="M140:M143"/>
    <mergeCell ref="M144:M147"/>
    <mergeCell ref="M148:M151"/>
    <mergeCell ref="M152:M155"/>
    <mergeCell ref="M84:M87"/>
    <mergeCell ref="M92:M95"/>
    <mergeCell ref="M96:M99"/>
    <mergeCell ref="M100:M103"/>
    <mergeCell ref="M104:M107"/>
    <mergeCell ref="M108:M111"/>
    <mergeCell ref="M112:M115"/>
    <mergeCell ref="M116:M119"/>
    <mergeCell ref="L148:L151"/>
    <mergeCell ref="L116:L119"/>
    <mergeCell ref="L120:L123"/>
    <mergeCell ref="L124:L127"/>
    <mergeCell ref="L128:L131"/>
    <mergeCell ref="L132:L135"/>
    <mergeCell ref="L136:L139"/>
    <mergeCell ref="L140:L143"/>
    <mergeCell ref="L144:L147"/>
    <mergeCell ref="L156:L159"/>
    <mergeCell ref="L160:L163"/>
    <mergeCell ref="M4:M7"/>
    <mergeCell ref="M8:M11"/>
    <mergeCell ref="M12:M15"/>
    <mergeCell ref="M16:M19"/>
    <mergeCell ref="M20:M23"/>
    <mergeCell ref="M24:M27"/>
    <mergeCell ref="M28:M31"/>
    <mergeCell ref="M32:M35"/>
    <mergeCell ref="M36:M39"/>
    <mergeCell ref="M40:M43"/>
    <mergeCell ref="M44:M47"/>
    <mergeCell ref="M48:M51"/>
    <mergeCell ref="M52:M55"/>
    <mergeCell ref="M56:M59"/>
    <mergeCell ref="M60:M63"/>
    <mergeCell ref="M64:M67"/>
    <mergeCell ref="M68:M71"/>
    <mergeCell ref="M72:M75"/>
    <mergeCell ref="M76:M79"/>
    <mergeCell ref="M80:M83"/>
    <mergeCell ref="L112:L115"/>
    <mergeCell ref="M88:M91"/>
    <mergeCell ref="L80:L83"/>
    <mergeCell ref="L84:L87"/>
    <mergeCell ref="L88:L91"/>
    <mergeCell ref="L92:L95"/>
    <mergeCell ref="L96:L99"/>
    <mergeCell ref="L100:L103"/>
    <mergeCell ref="L104:L107"/>
    <mergeCell ref="L108:L111"/>
    <mergeCell ref="L152:L155"/>
    <mergeCell ref="K80:K87"/>
    <mergeCell ref="K100:K107"/>
    <mergeCell ref="K108:K115"/>
    <mergeCell ref="K116:K135"/>
    <mergeCell ref="K136:K143"/>
    <mergeCell ref="K144:K155"/>
    <mergeCell ref="K156:K163"/>
    <mergeCell ref="C96:C99"/>
    <mergeCell ref="C100:C103"/>
    <mergeCell ref="C104:C107"/>
    <mergeCell ref="C108:C111"/>
    <mergeCell ref="C92:C95"/>
    <mergeCell ref="C132:C135"/>
    <mergeCell ref="C136:C139"/>
    <mergeCell ref="C140:C143"/>
    <mergeCell ref="C144:C147"/>
    <mergeCell ref="C148:C151"/>
    <mergeCell ref="C152:C155"/>
    <mergeCell ref="C156:C159"/>
    <mergeCell ref="C160:C163"/>
    <mergeCell ref="F124:G124"/>
    <mergeCell ref="F125:G125"/>
    <mergeCell ref="F126:G126"/>
    <mergeCell ref="F127:G127"/>
    <mergeCell ref="B156:B159"/>
    <mergeCell ref="B160:B163"/>
    <mergeCell ref="C24:C27"/>
    <mergeCell ref="C28:C31"/>
    <mergeCell ref="C32:C35"/>
    <mergeCell ref="C36:C39"/>
    <mergeCell ref="C40:C43"/>
    <mergeCell ref="C44:C47"/>
    <mergeCell ref="C48:C51"/>
    <mergeCell ref="C52:C55"/>
    <mergeCell ref="C56:C59"/>
    <mergeCell ref="C112:C115"/>
    <mergeCell ref="C116:C119"/>
    <mergeCell ref="C120:C123"/>
    <mergeCell ref="C124:C127"/>
    <mergeCell ref="C128:C131"/>
    <mergeCell ref="C60:C63"/>
    <mergeCell ref="C64:C67"/>
    <mergeCell ref="C68:C71"/>
    <mergeCell ref="C72:C75"/>
    <mergeCell ref="C76:C79"/>
    <mergeCell ref="C80:C83"/>
    <mergeCell ref="C84:C87"/>
    <mergeCell ref="C88:C91"/>
    <mergeCell ref="B120:B123"/>
    <mergeCell ref="B124:B127"/>
    <mergeCell ref="B128:B131"/>
    <mergeCell ref="B132:B135"/>
    <mergeCell ref="B136:B139"/>
    <mergeCell ref="B140:B143"/>
    <mergeCell ref="B144:B147"/>
    <mergeCell ref="B148:B151"/>
    <mergeCell ref="B152:B155"/>
    <mergeCell ref="A136:A143"/>
    <mergeCell ref="A144:A155"/>
    <mergeCell ref="A156:A163"/>
    <mergeCell ref="B4:B7"/>
    <mergeCell ref="B8:B11"/>
    <mergeCell ref="B12:B15"/>
    <mergeCell ref="B16:B19"/>
    <mergeCell ref="B20:B23"/>
    <mergeCell ref="B24:B27"/>
    <mergeCell ref="B28:B31"/>
    <mergeCell ref="B32:B35"/>
    <mergeCell ref="B36:B39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84:B87"/>
    <mergeCell ref="F128:G128"/>
    <mergeCell ref="F129:G129"/>
    <mergeCell ref="F130:G130"/>
    <mergeCell ref="F131:G131"/>
    <mergeCell ref="A22:A31"/>
    <mergeCell ref="A32:A51"/>
    <mergeCell ref="A52:A59"/>
    <mergeCell ref="A60:A71"/>
    <mergeCell ref="A72:A87"/>
    <mergeCell ref="A88:A107"/>
    <mergeCell ref="A108:A115"/>
    <mergeCell ref="A116:A135"/>
    <mergeCell ref="B88:B91"/>
    <mergeCell ref="B92:B95"/>
    <mergeCell ref="B96:B99"/>
    <mergeCell ref="B100:B103"/>
    <mergeCell ref="B104:B107"/>
    <mergeCell ref="B108:B111"/>
    <mergeCell ref="B112:B115"/>
    <mergeCell ref="B116:B119"/>
    <mergeCell ref="F111:G111"/>
    <mergeCell ref="F112:G112"/>
    <mergeCell ref="F113:G113"/>
    <mergeCell ref="F114:G114"/>
    <mergeCell ref="F115:G115"/>
    <mergeCell ref="F120:G120"/>
    <mergeCell ref="F121:G121"/>
    <mergeCell ref="F122:G122"/>
    <mergeCell ref="F123:G123"/>
    <mergeCell ref="F102:G102"/>
    <mergeCell ref="F103:G103"/>
    <mergeCell ref="F104:G104"/>
    <mergeCell ref="F105:G105"/>
    <mergeCell ref="F106:G106"/>
    <mergeCell ref="F107:G107"/>
    <mergeCell ref="F108:G108"/>
    <mergeCell ref="F109:G109"/>
    <mergeCell ref="F110:G110"/>
    <mergeCell ref="F93:G93"/>
    <mergeCell ref="F94:G94"/>
    <mergeCell ref="F95:G95"/>
    <mergeCell ref="F96:G96"/>
    <mergeCell ref="F97:G97"/>
    <mergeCell ref="F98:G98"/>
    <mergeCell ref="F99:G99"/>
    <mergeCell ref="F100:G100"/>
    <mergeCell ref="F101:G101"/>
    <mergeCell ref="F80:G80"/>
    <mergeCell ref="F81:G81"/>
    <mergeCell ref="F82:G82"/>
    <mergeCell ref="F83:G83"/>
    <mergeCell ref="F84:G84"/>
    <mergeCell ref="F85:G85"/>
    <mergeCell ref="F86:G86"/>
    <mergeCell ref="F87:G87"/>
    <mergeCell ref="F92:G92"/>
    <mergeCell ref="F70:G70"/>
    <mergeCell ref="Z70:AB70"/>
    <mergeCell ref="F71:G71"/>
    <mergeCell ref="Z71:AB71"/>
    <mergeCell ref="F72:G72"/>
    <mergeCell ref="F73:G73"/>
    <mergeCell ref="F74:G74"/>
    <mergeCell ref="L68:L71"/>
    <mergeCell ref="L72:L75"/>
    <mergeCell ref="U68:U71"/>
    <mergeCell ref="U72:U75"/>
    <mergeCell ref="F75:G75"/>
    <mergeCell ref="K60:K79"/>
    <mergeCell ref="L76:L79"/>
    <mergeCell ref="U76:U79"/>
    <mergeCell ref="F62:G62"/>
    <mergeCell ref="Z62:AB62"/>
    <mergeCell ref="F63:G63"/>
    <mergeCell ref="Z63:AB63"/>
    <mergeCell ref="Z64:AB64"/>
    <mergeCell ref="Z65:AB65"/>
    <mergeCell ref="Z66:AB66"/>
    <mergeCell ref="L44:L47"/>
    <mergeCell ref="L48:L51"/>
    <mergeCell ref="L52:L55"/>
    <mergeCell ref="L56:L59"/>
    <mergeCell ref="K32:K51"/>
    <mergeCell ref="K52:K59"/>
    <mergeCell ref="F42:G42"/>
    <mergeCell ref="F69:G69"/>
    <mergeCell ref="Z69:AB69"/>
    <mergeCell ref="U40:U43"/>
    <mergeCell ref="U44:U47"/>
    <mergeCell ref="U48:U51"/>
    <mergeCell ref="U52:U55"/>
    <mergeCell ref="U56:U59"/>
    <mergeCell ref="Q57:S57"/>
    <mergeCell ref="Q58:S58"/>
    <mergeCell ref="Q59:S59"/>
    <mergeCell ref="Q48:S48"/>
    <mergeCell ref="Q49:S49"/>
    <mergeCell ref="Q50:S50"/>
    <mergeCell ref="Q51:S51"/>
    <mergeCell ref="Q52:S52"/>
    <mergeCell ref="Q53:S53"/>
    <mergeCell ref="Q54:S54"/>
    <mergeCell ref="F44:G44"/>
    <mergeCell ref="Q44:R44"/>
    <mergeCell ref="F45:G45"/>
    <mergeCell ref="Q45:R45"/>
    <mergeCell ref="F46:G46"/>
    <mergeCell ref="Q46:R46"/>
    <mergeCell ref="L40:L43"/>
    <mergeCell ref="Z67:AB67"/>
    <mergeCell ref="F68:G68"/>
    <mergeCell ref="Z68:AB68"/>
    <mergeCell ref="L60:L63"/>
    <mergeCell ref="L64:L67"/>
    <mergeCell ref="U60:U63"/>
    <mergeCell ref="U64:U67"/>
    <mergeCell ref="F47:G47"/>
    <mergeCell ref="Q47:R47"/>
    <mergeCell ref="F48:G48"/>
    <mergeCell ref="F49:G49"/>
    <mergeCell ref="F50:G50"/>
    <mergeCell ref="F51:G51"/>
    <mergeCell ref="F60:G60"/>
    <mergeCell ref="Z60:AB60"/>
    <mergeCell ref="F61:G61"/>
    <mergeCell ref="Z61:AB61"/>
    <mergeCell ref="F39:G39"/>
    <mergeCell ref="Q39:R39"/>
    <mergeCell ref="F40:G40"/>
    <mergeCell ref="Q40:R40"/>
    <mergeCell ref="F41:G41"/>
    <mergeCell ref="Q41:R41"/>
    <mergeCell ref="L36:L39"/>
    <mergeCell ref="Q42:R42"/>
    <mergeCell ref="F43:G43"/>
    <mergeCell ref="Q43:R43"/>
    <mergeCell ref="U20:U23"/>
    <mergeCell ref="F21:G21"/>
    <mergeCell ref="F22:G22"/>
    <mergeCell ref="F23:G23"/>
    <mergeCell ref="F32:G32"/>
    <mergeCell ref="F33:G33"/>
    <mergeCell ref="F34:G34"/>
    <mergeCell ref="F35:G35"/>
    <mergeCell ref="F36:G36"/>
    <mergeCell ref="Q36:R36"/>
    <mergeCell ref="L20:L23"/>
    <mergeCell ref="L24:L27"/>
    <mergeCell ref="L28:L31"/>
    <mergeCell ref="L32:L35"/>
    <mergeCell ref="K4:K21"/>
    <mergeCell ref="K22:K31"/>
    <mergeCell ref="U24:U27"/>
    <mergeCell ref="U28:U31"/>
    <mergeCell ref="U32:U35"/>
    <mergeCell ref="U36:U39"/>
    <mergeCell ref="F37:G37"/>
    <mergeCell ref="Q37:R37"/>
    <mergeCell ref="F38:G38"/>
    <mergeCell ref="Q38:R38"/>
    <mergeCell ref="AD70:AG70"/>
    <mergeCell ref="A1:S1"/>
    <mergeCell ref="D2:J2"/>
    <mergeCell ref="N2:S2"/>
    <mergeCell ref="W2:AB2"/>
    <mergeCell ref="F16:G16"/>
    <mergeCell ref="F17:G17"/>
    <mergeCell ref="F18:G18"/>
    <mergeCell ref="F19:G19"/>
    <mergeCell ref="F20:G20"/>
    <mergeCell ref="A4:A21"/>
    <mergeCell ref="C4:C7"/>
    <mergeCell ref="C8:C11"/>
    <mergeCell ref="C12:C15"/>
    <mergeCell ref="C16:C19"/>
    <mergeCell ref="C20:C23"/>
    <mergeCell ref="L4:L7"/>
    <mergeCell ref="L8:L11"/>
    <mergeCell ref="L12:L15"/>
    <mergeCell ref="L16:L19"/>
    <mergeCell ref="U4:U7"/>
    <mergeCell ref="U8:U11"/>
    <mergeCell ref="U12:U15"/>
    <mergeCell ref="U16:U19"/>
    <mergeCell ref="Q153:S153"/>
    <mergeCell ref="Q154:S154"/>
    <mergeCell ref="Q155:S155"/>
    <mergeCell ref="Q144:S144"/>
    <mergeCell ref="Q145:S145"/>
    <mergeCell ref="Q146:S146"/>
    <mergeCell ref="Q147:S147"/>
    <mergeCell ref="Q148:S148"/>
    <mergeCell ref="Q149:S149"/>
    <mergeCell ref="Q150:S150"/>
    <mergeCell ref="Q151:S151"/>
    <mergeCell ref="Q152:S152"/>
  </mergeCells>
  <pageMargins left="0.23622047244094491" right="0.23622047244094491" top="0.19685039370078741" bottom="0.19685039370078741" header="0.31496062992125984" footer="0.31496062992125984"/>
  <pageSetup paperSize="8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2023-05-29T07:05:40Z</cp:lastPrinted>
  <dcterms:created xsi:type="dcterms:W3CDTF">2022-09-29T13:13:00Z</dcterms:created>
  <dcterms:modified xsi:type="dcterms:W3CDTF">2023-05-31T13:09:03Z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CA8241A370274FA9B7EC4F557E861690</vt:lpwstr>
  </property>
  <property fmtid="{D5CDD505-2E9C-101B-9397-08002B2CF9AE}" pid="3" name="KSOProductBuildVer">
    <vt:lpwstr>1049-11.2.0.11537</vt:lpwstr>
  </property>
</Properties>
</file>