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ЗО\ЭЛС осень 2022\"/>
    </mc:Choice>
  </mc:AlternateContent>
  <bookViews>
    <workbookView xWindow="348" yWindow="252" windowWidth="15168" windowHeight="15336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44" i="1" l="1"/>
  <c r="A144" i="1"/>
  <c r="Q116" i="1"/>
  <c r="A116" i="1"/>
  <c r="Q100" i="1"/>
  <c r="A88" i="1"/>
  <c r="Q60" i="1"/>
  <c r="A60" i="1"/>
  <c r="Q32" i="1"/>
  <c r="A32" i="1"/>
  <c r="Q4" i="1"/>
  <c r="AF3" i="1"/>
  <c r="AE3" i="1"/>
  <c r="AD3" i="1"/>
  <c r="AC3" i="1"/>
  <c r="AB3" i="1"/>
  <c r="AA3" i="1"/>
  <c r="Z3" i="1"/>
  <c r="Y3" i="1"/>
  <c r="X3" i="1"/>
  <c r="W3" i="1"/>
  <c r="V3" i="1"/>
  <c r="U3" i="1"/>
  <c r="T3" i="1"/>
</calcChain>
</file>

<file path=xl/sharedStrings.xml><?xml version="1.0" encoding="utf-8"?>
<sst xmlns="http://schemas.openxmlformats.org/spreadsheetml/2006/main" count="792" uniqueCount="180">
  <si>
    <t>ОСЕННЯЯ ЭКЗАМЕНАЦИОННО-ЛАБОРАТОРНАЯ СЕССИЯ  2022/2023 уч.г.</t>
  </si>
  <si>
    <t>четная</t>
  </si>
  <si>
    <t>нечетная</t>
  </si>
  <si>
    <t>9:00 - 10:35</t>
  </si>
  <si>
    <t>10:50 - 12:25</t>
  </si>
  <si>
    <t>12:40 - 14:15</t>
  </si>
  <si>
    <t>14:55 - 16:30</t>
  </si>
  <si>
    <t>16:45 - 18:20</t>
  </si>
  <si>
    <t>ПОНЕДЕЛЬНИК</t>
  </si>
  <si>
    <t>18:30 - 20:00</t>
  </si>
  <si>
    <t>20:05-21:30</t>
  </si>
  <si>
    <t>ВТОРНИК</t>
  </si>
  <si>
    <t>СРЕДА</t>
  </si>
  <si>
    <t>ЧЕТВЕРГ</t>
  </si>
  <si>
    <t>ПЯТНИЦА</t>
  </si>
  <si>
    <t>СУББОТА</t>
  </si>
  <si>
    <t>ЗМО521, ЗМР121, ЗМР122, ЗМР421</t>
  </si>
  <si>
    <t>2 семестр</t>
  </si>
  <si>
    <t>3 семестр</t>
  </si>
  <si>
    <t>ЗЕ411</t>
  </si>
  <si>
    <t>ЗЕ511</t>
  </si>
  <si>
    <t>ЗО711</t>
  </si>
  <si>
    <t>ЗО712</t>
  </si>
  <si>
    <t>ЗР411</t>
  </si>
  <si>
    <t>ЗЕ412</t>
  </si>
  <si>
    <t>ЗМЕ411</t>
  </si>
  <si>
    <t>ЗМЕ711</t>
  </si>
  <si>
    <t>ЗМО211</t>
  </si>
  <si>
    <t>ЗМО711</t>
  </si>
  <si>
    <t>ЗМР111</t>
  </si>
  <si>
    <t>ЗМР112</t>
  </si>
  <si>
    <t>ЗМР411</t>
  </si>
  <si>
    <t>Иностранный язык</t>
  </si>
  <si>
    <t>Петрова И.О.</t>
  </si>
  <si>
    <t>зачет</t>
  </si>
  <si>
    <t>дифф.зачет</t>
  </si>
  <si>
    <t>Психология проф.деятельности</t>
  </si>
  <si>
    <t>Болотова О.В.</t>
  </si>
  <si>
    <t>Высшая математика</t>
  </si>
  <si>
    <t>Чернусь Петр П.</t>
  </si>
  <si>
    <t>экзамен</t>
  </si>
  <si>
    <t>Высшая математика в научных исследованиях</t>
  </si>
  <si>
    <t>Дикретная математика и математическая логика</t>
  </si>
  <si>
    <t>Экология</t>
  </si>
  <si>
    <t>Борцова С.С.</t>
  </si>
  <si>
    <t xml:space="preserve">Экология </t>
  </si>
  <si>
    <t>Управление кадровой политикой государства</t>
  </si>
  <si>
    <t>Селентьева Д.О.</t>
  </si>
  <si>
    <t>Управление персоналом организации</t>
  </si>
  <si>
    <t>Миловзорова М.Н.</t>
  </si>
  <si>
    <t xml:space="preserve">Философия </t>
  </si>
  <si>
    <t>Вересова А.А.</t>
  </si>
  <si>
    <t>Философия</t>
  </si>
  <si>
    <t>Куракина Е.В.</t>
  </si>
  <si>
    <t>ЭК по ФК и спорту</t>
  </si>
  <si>
    <t>Тихонов Р.Г.</t>
  </si>
  <si>
    <t>Программные средства автоматизации инженерных расчетов</t>
  </si>
  <si>
    <t>Григорьева Т.А.</t>
  </si>
  <si>
    <t>Инженерная и компьютерная графика</t>
  </si>
  <si>
    <t>Глазунов К.О.</t>
  </si>
  <si>
    <t>Ракитская М.В.</t>
  </si>
  <si>
    <t>Теория и практика связей с общетвенностью</t>
  </si>
  <si>
    <t>Сорокина Е.В.</t>
  </si>
  <si>
    <t>Основы права</t>
  </si>
  <si>
    <t>Хвостов А.Б.</t>
  </si>
  <si>
    <t>Введение в профессиональную деятельность</t>
  </si>
  <si>
    <t>Черкасова Е.А.</t>
  </si>
  <si>
    <t>Программироание на ЯВУ</t>
  </si>
  <si>
    <t>Васюков В.М.</t>
  </si>
  <si>
    <t>Управление проектами</t>
  </si>
  <si>
    <t>Стешин А.И.</t>
  </si>
  <si>
    <t xml:space="preserve">Управление проектами </t>
  </si>
  <si>
    <t>Организация разработок и исследований</t>
  </si>
  <si>
    <t>Чириков С.А.</t>
  </si>
  <si>
    <t>Этика государственной муниципальной службы</t>
  </si>
  <si>
    <t>Методология научных исследований</t>
  </si>
  <si>
    <t>Методология науки и техники</t>
  </si>
  <si>
    <t>История, философия и метод.науки и техник.</t>
  </si>
  <si>
    <t>Методы исследований в менеджменте</t>
  </si>
  <si>
    <t>Шматко А.Д.</t>
  </si>
  <si>
    <t>Управленческие решения</t>
  </si>
  <si>
    <t>Технологии организации труда</t>
  </si>
  <si>
    <t>Шевченко Н.Н.</t>
  </si>
  <si>
    <t>Государственные и муниципальные финансы</t>
  </si>
  <si>
    <t>Молдован А.А.</t>
  </si>
  <si>
    <t>Абсалямова И.А.</t>
  </si>
  <si>
    <t>Информационные системы в организации</t>
  </si>
  <si>
    <t>Башкатов А.С.</t>
  </si>
  <si>
    <t>Учебная практика</t>
  </si>
  <si>
    <t>Нестеров Н.И.</t>
  </si>
  <si>
    <t>Чиленные методы решения задач прикладной механики</t>
  </si>
  <si>
    <t>Сидоренко Т.В.</t>
  </si>
  <si>
    <t>Прооектирование выстрелов</t>
  </si>
  <si>
    <t>Фанифатов А.О.</t>
  </si>
  <si>
    <t>Термодинамика быстропротекающих процессов</t>
  </si>
  <si>
    <t>Маламанов С.Ю.</t>
  </si>
  <si>
    <t>Теория упругости, пластичности и ползучести</t>
  </si>
  <si>
    <t>Титух И.Н.</t>
  </si>
  <si>
    <t>НИРС</t>
  </si>
  <si>
    <t>Туркина Н.Р.</t>
  </si>
  <si>
    <t>Ознакомительная практика</t>
  </si>
  <si>
    <t>Стрельцов В.Г.</t>
  </si>
  <si>
    <t>Экономика качества</t>
  </si>
  <si>
    <t>Королева В.А.</t>
  </si>
  <si>
    <t>НИР</t>
  </si>
  <si>
    <t>Марков А.В.</t>
  </si>
  <si>
    <t>Снижко Е.А.</t>
  </si>
  <si>
    <t>Основы искусственного интеллекта</t>
  </si>
  <si>
    <t>Толмачев С.Г.</t>
  </si>
  <si>
    <t>лекция</t>
  </si>
  <si>
    <t>ПЗ</t>
  </si>
  <si>
    <t>Введение в медиапланирование</t>
  </si>
  <si>
    <t>Бердникова Е.О.</t>
  </si>
  <si>
    <t>Экономика</t>
  </si>
  <si>
    <t>Организация работы отделов рекламы и PR</t>
  </si>
  <si>
    <t>Теория и практика рекламы</t>
  </si>
  <si>
    <t xml:space="preserve">Политология </t>
  </si>
  <si>
    <t>Даниэль С.В.</t>
  </si>
  <si>
    <t>Экономика предприятия</t>
  </si>
  <si>
    <t>Богданов В.А.</t>
  </si>
  <si>
    <t>Физика</t>
  </si>
  <si>
    <t>Комарова О.С.</t>
  </si>
  <si>
    <t>Теоретическая механика</t>
  </si>
  <si>
    <t>Дмитриев Н.Н.</t>
  </si>
  <si>
    <t>Психология профессиональной деятельности</t>
  </si>
  <si>
    <t>Ревис В.Е.</t>
  </si>
  <si>
    <t>Метрология и основы взаимозаменяемости</t>
  </si>
  <si>
    <t>Кочеткова Т.П.</t>
  </si>
  <si>
    <t>ЛЗ</t>
  </si>
  <si>
    <t>Программирование на ЯВУ</t>
  </si>
  <si>
    <t>Вальштейн К.В.</t>
  </si>
  <si>
    <t>Структуры и организация данных</t>
  </si>
  <si>
    <t>Палехова О.А.</t>
  </si>
  <si>
    <t xml:space="preserve">Введение в Internet-технологии </t>
  </si>
  <si>
    <t>Семёнова Е.Г.</t>
  </si>
  <si>
    <t>Дроздов С.М.</t>
  </si>
  <si>
    <t>Физическая культура и спорт</t>
  </si>
  <si>
    <t>Смирнов А.С.</t>
  </si>
  <si>
    <t>Управление знаниями</t>
  </si>
  <si>
    <t>Психология и социология труда</t>
  </si>
  <si>
    <t>Управление информационными потоками в организации</t>
  </si>
  <si>
    <t>Корпоративные финансы</t>
  </si>
  <si>
    <t>Документирование управленческой деятельности</t>
  </si>
  <si>
    <t>Слепак К.Б.</t>
  </si>
  <si>
    <t>Технологии стимулирования персонала</t>
  </si>
  <si>
    <t>Документационное обеспечение УП</t>
  </si>
  <si>
    <t>Политическая система современной России</t>
  </si>
  <si>
    <t>Стандартизация и регламентация оказания гос.и мун.услуг</t>
  </si>
  <si>
    <t>Венедиктова С.К.</t>
  </si>
  <si>
    <t>Система ГМУ</t>
  </si>
  <si>
    <t>Правовое обеспечение ГМУ</t>
  </si>
  <si>
    <t>Системный анализ в ГМУ</t>
  </si>
  <si>
    <t>Таничев А.В.</t>
  </si>
  <si>
    <t>Механика процессов обработки давлением</t>
  </si>
  <si>
    <t>Математическое моделирование процессов ОМД</t>
  </si>
  <si>
    <t>Проектирование выстрелов</t>
  </si>
  <si>
    <t>Разрушение твердых тел при динамических нагрузках</t>
  </si>
  <si>
    <t>Крыжевич Г.Б</t>
  </si>
  <si>
    <t>Брытков Е.В.</t>
  </si>
  <si>
    <t>Числ.мет.решения динам. задач механики деформ.тверд.тела</t>
  </si>
  <si>
    <t>Механика композиционных материалов</t>
  </si>
  <si>
    <t>Динамика и устойчивость механических систем</t>
  </si>
  <si>
    <t>Автоматизация измерений, испытаний и контроля</t>
  </si>
  <si>
    <t>Проектирование измерительных приборов и систем</t>
  </si>
  <si>
    <t>Метрологическое обеспечение производства</t>
  </si>
  <si>
    <t>Иванова О.Ю.</t>
  </si>
  <si>
    <t>Основы теории кодирования, криптографии и передачи информации</t>
  </si>
  <si>
    <t>Стукалова А.С.</t>
  </si>
  <si>
    <t>Моделирование систем представления знаний</t>
  </si>
  <si>
    <t>Алёшкин Н.А</t>
  </si>
  <si>
    <t>Обоснование выбора архитектурных решений</t>
  </si>
  <si>
    <t>Добросельский М.А.</t>
  </si>
  <si>
    <t>Методология научно-исследовательской деятельности</t>
  </si>
  <si>
    <t>Методы виртуализации и изоляции ВП, ВС и сетей</t>
  </si>
  <si>
    <t>Шимкун В.В.</t>
  </si>
  <si>
    <t>Теория верификации и валидации паралл.и распредел. ПС</t>
  </si>
  <si>
    <t>Смирнова М.С.</t>
  </si>
  <si>
    <t>Технологическое предпринимательство и бизнес планирование</t>
  </si>
  <si>
    <t>Технологическое предпринимательство  и бизнес планирование</t>
  </si>
  <si>
    <t>Скобеев Ю.С.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</si>
</sst>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Dashed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Dashed">
        <color indexed="64"/>
      </left>
      <right/>
      <top style="thin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/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Dash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/>
      <bottom/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/>
      <right style="mediumDashed">
        <color indexed="64"/>
      </right>
      <top style="medium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/>
      <right style="mediumDashed">
        <color indexed="64"/>
      </right>
      <top/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/>
      <bottom style="medium">
        <color indexed="64"/>
      </bottom>
      <diagonal/>
    </border>
    <border>
      <left/>
      <right style="mediumDashed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5"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vertical="center" wrapText="1"/>
    </xf>
    <xf numFmtId="0" fontId="2" fillId="3" borderId="38" xfId="0" applyFont="1" applyFill="1" applyBorder="1" applyAlignment="1">
      <alignment vertical="center" wrapText="1"/>
    </xf>
    <xf numFmtId="0" fontId="2" fillId="2" borderId="36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vertical="center" wrapText="1"/>
    </xf>
    <xf numFmtId="0" fontId="2" fillId="3" borderId="40" xfId="0" applyFont="1" applyFill="1" applyBorder="1" applyAlignment="1">
      <alignment vertical="center" wrapText="1"/>
    </xf>
    <xf numFmtId="0" fontId="2" fillId="3" borderId="42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vertical="center" wrapText="1"/>
    </xf>
    <xf numFmtId="0" fontId="2" fillId="2" borderId="60" xfId="0" applyFont="1" applyFill="1" applyBorder="1" applyAlignment="1">
      <alignment vertical="center" wrapText="1"/>
    </xf>
    <xf numFmtId="0" fontId="2" fillId="2" borderId="57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wrapText="1"/>
    </xf>
    <xf numFmtId="0" fontId="2" fillId="2" borderId="41" xfId="0" applyFont="1" applyFill="1" applyBorder="1" applyAlignment="1">
      <alignment vertical="center" wrapText="1"/>
    </xf>
    <xf numFmtId="0" fontId="2" fillId="2" borderId="45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67" xfId="0" applyFont="1" applyFill="1" applyBorder="1" applyAlignment="1">
      <alignment vertical="center" wrapText="1"/>
    </xf>
    <xf numFmtId="0" fontId="2" fillId="2" borderId="48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72" xfId="0" applyFont="1" applyFill="1" applyBorder="1" applyAlignment="1">
      <alignment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textRotation="90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75" xfId="0" applyFont="1" applyFill="1" applyBorder="1" applyAlignment="1">
      <alignment horizontal="center" vertical="center" wrapText="1"/>
    </xf>
    <xf numFmtId="0" fontId="2" fillId="2" borderId="75" xfId="0" applyFont="1" applyFill="1" applyBorder="1" applyAlignment="1">
      <alignment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textRotation="90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center" vertical="center" wrapText="1"/>
    </xf>
    <xf numFmtId="0" fontId="2" fillId="2" borderId="72" xfId="0" applyFont="1" applyFill="1" applyBorder="1" applyAlignment="1">
      <alignment horizontal="center" vertical="center" wrapText="1"/>
    </xf>
    <xf numFmtId="0" fontId="2" fillId="2" borderId="69" xfId="0" applyFont="1" applyFill="1" applyBorder="1" applyAlignment="1">
      <alignment vertical="center" wrapText="1"/>
    </xf>
    <xf numFmtId="0" fontId="2" fillId="2" borderId="68" xfId="0" applyFont="1" applyFill="1" applyBorder="1" applyAlignment="1">
      <alignment vertical="center" wrapText="1"/>
    </xf>
    <xf numFmtId="0" fontId="2" fillId="2" borderId="76" xfId="0" applyFont="1" applyFill="1" applyBorder="1" applyAlignment="1">
      <alignment horizontal="center" vertical="center" wrapText="1"/>
    </xf>
    <xf numFmtId="0" fontId="2" fillId="2" borderId="77" xfId="0" applyFont="1" applyFill="1" applyBorder="1" applyAlignment="1">
      <alignment horizontal="center" vertical="center" wrapText="1"/>
    </xf>
    <xf numFmtId="0" fontId="2" fillId="2" borderId="78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21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2" fillId="4" borderId="24" xfId="0" applyFont="1" applyFill="1" applyBorder="1" applyAlignment="1">
      <alignment vertical="center" wrapText="1"/>
    </xf>
    <xf numFmtId="0" fontId="2" fillId="4" borderId="26" xfId="0" applyFont="1" applyFill="1" applyBorder="1" applyAlignment="1">
      <alignment vertical="center" wrapText="1"/>
    </xf>
    <xf numFmtId="0" fontId="2" fillId="4" borderId="27" xfId="0" applyFont="1" applyFill="1" applyBorder="1" applyAlignment="1">
      <alignment vertical="center" wrapText="1"/>
    </xf>
    <xf numFmtId="0" fontId="2" fillId="4" borderId="28" xfId="0" applyFont="1" applyFill="1" applyBorder="1" applyAlignment="1">
      <alignment vertical="center" wrapText="1"/>
    </xf>
    <xf numFmtId="0" fontId="2" fillId="4" borderId="30" xfId="0" applyFont="1" applyFill="1" applyBorder="1" applyAlignment="1">
      <alignment vertical="center" wrapText="1"/>
    </xf>
    <xf numFmtId="0" fontId="2" fillId="4" borderId="31" xfId="0" applyFont="1" applyFill="1" applyBorder="1" applyAlignment="1">
      <alignment vertical="center" wrapText="1"/>
    </xf>
    <xf numFmtId="0" fontId="2" fillId="4" borderId="32" xfId="0" applyFont="1" applyFill="1" applyBorder="1" applyAlignment="1">
      <alignment vertical="center" wrapText="1"/>
    </xf>
    <xf numFmtId="0" fontId="2" fillId="4" borderId="34" xfId="0" applyFont="1" applyFill="1" applyBorder="1" applyAlignment="1">
      <alignment vertical="center" wrapText="1"/>
    </xf>
    <xf numFmtId="0" fontId="2" fillId="4" borderId="44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46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center" vertical="center" wrapText="1"/>
    </xf>
    <xf numFmtId="0" fontId="2" fillId="4" borderId="48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vertical="center" wrapText="1"/>
    </xf>
    <xf numFmtId="0" fontId="2" fillId="4" borderId="49" xfId="0" applyFont="1" applyFill="1" applyBorder="1" applyAlignment="1">
      <alignment vertical="center" wrapText="1"/>
    </xf>
    <xf numFmtId="0" fontId="2" fillId="4" borderId="50" xfId="0" applyFont="1" applyFill="1" applyBorder="1" applyAlignment="1">
      <alignment vertical="center" wrapText="1"/>
    </xf>
    <xf numFmtId="0" fontId="2" fillId="4" borderId="38" xfId="0" applyFont="1" applyFill="1" applyBorder="1" applyAlignment="1">
      <alignment vertical="center" wrapText="1"/>
    </xf>
    <xf numFmtId="0" fontId="2" fillId="4" borderId="40" xfId="0" applyFont="1" applyFill="1" applyBorder="1" applyAlignment="1">
      <alignment vertical="center" wrapText="1"/>
    </xf>
    <xf numFmtId="0" fontId="2" fillId="4" borderId="42" xfId="0" applyFont="1" applyFill="1" applyBorder="1" applyAlignment="1">
      <alignment vertical="center" wrapText="1"/>
    </xf>
    <xf numFmtId="0" fontId="2" fillId="4" borderId="44" xfId="0" applyFont="1" applyFill="1" applyBorder="1" applyAlignment="1">
      <alignment vertical="center" wrapText="1"/>
    </xf>
    <xf numFmtId="0" fontId="2" fillId="4" borderId="39" xfId="0" applyFont="1" applyFill="1" applyBorder="1" applyAlignment="1">
      <alignment vertical="center" wrapText="1"/>
    </xf>
    <xf numFmtId="0" fontId="2" fillId="4" borderId="14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vertical="center" wrapText="1"/>
    </xf>
    <xf numFmtId="0" fontId="2" fillId="4" borderId="47" xfId="0" applyFont="1" applyFill="1" applyBorder="1" applyAlignment="1">
      <alignment vertical="center" wrapText="1"/>
    </xf>
    <xf numFmtId="0" fontId="2" fillId="4" borderId="33" xfId="0" applyFont="1" applyFill="1" applyBorder="1" applyAlignment="1">
      <alignment vertical="center" wrapText="1"/>
    </xf>
    <xf numFmtId="0" fontId="2" fillId="4" borderId="57" xfId="0" applyFont="1" applyFill="1" applyBorder="1" applyAlignment="1">
      <alignment vertical="center" wrapText="1"/>
    </xf>
    <xf numFmtId="0" fontId="2" fillId="4" borderId="59" xfId="0" applyFont="1" applyFill="1" applyBorder="1" applyAlignment="1">
      <alignment vertical="center" wrapText="1"/>
    </xf>
    <xf numFmtId="0" fontId="2" fillId="4" borderId="60" xfId="0" applyFont="1" applyFill="1" applyBorder="1" applyAlignment="1">
      <alignment vertical="center" wrapText="1"/>
    </xf>
    <xf numFmtId="0" fontId="2" fillId="4" borderId="61" xfId="0" applyFont="1" applyFill="1" applyBorder="1" applyAlignment="1">
      <alignment vertical="center" wrapText="1"/>
    </xf>
    <xf numFmtId="0" fontId="2" fillId="2" borderId="73" xfId="0" applyFont="1" applyFill="1" applyBorder="1" applyAlignment="1">
      <alignment horizontal="center" vertical="center" wrapText="1"/>
    </xf>
    <xf numFmtId="0" fontId="2" fillId="2" borderId="72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6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83" xfId="0" applyFont="1" applyFill="1" applyBorder="1" applyAlignment="1">
      <alignment horizontal="center" vertical="center" wrapText="1"/>
    </xf>
    <xf numFmtId="0" fontId="2" fillId="2" borderId="73" xfId="0" applyFont="1" applyFill="1" applyBorder="1" applyAlignment="1">
      <alignment vertical="center" wrapText="1"/>
    </xf>
    <xf numFmtId="0" fontId="2" fillId="3" borderId="44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81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8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0" xfId="0" applyFont="1" applyFill="1" applyBorder="1" applyAlignment="1">
      <alignment horizontal="center" vertical="center" wrapText="1"/>
    </xf>
    <xf numFmtId="0" fontId="2" fillId="2" borderId="73" xfId="0" applyFont="1" applyFill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center" vertical="center" wrapText="1"/>
    </xf>
    <xf numFmtId="0" fontId="2" fillId="2" borderId="84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3" borderId="67" xfId="0" applyFont="1" applyFill="1" applyBorder="1" applyAlignment="1">
      <alignment horizontal="center" vertical="center" wrapText="1"/>
    </xf>
    <xf numFmtId="0" fontId="2" fillId="3" borderId="72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textRotation="90" wrapText="1"/>
    </xf>
    <xf numFmtId="0" fontId="1" fillId="2" borderId="55" xfId="0" applyFont="1" applyFill="1" applyBorder="1" applyAlignment="1">
      <alignment horizontal="center" vertical="center" textRotation="90" wrapText="1"/>
    </xf>
    <xf numFmtId="0" fontId="1" fillId="2" borderId="28" xfId="0" applyFont="1" applyFill="1" applyBorder="1" applyAlignment="1">
      <alignment horizontal="center" vertical="center" wrapText="1"/>
    </xf>
    <xf numFmtId="0" fontId="1" fillId="4" borderId="55" xfId="0" applyFont="1" applyFill="1" applyBorder="1" applyAlignment="1">
      <alignment horizontal="center" vertical="center" wrapText="1"/>
    </xf>
    <xf numFmtId="0" fontId="1" fillId="4" borderId="53" xfId="0" applyFont="1" applyFill="1" applyBorder="1" applyAlignment="1">
      <alignment horizontal="center" vertical="center" wrapText="1"/>
    </xf>
    <xf numFmtId="0" fontId="1" fillId="4" borderId="74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14" fontId="1" fillId="2" borderId="16" xfId="0" applyNumberFormat="1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56" xfId="0" applyFont="1" applyFill="1" applyBorder="1" applyAlignment="1">
      <alignment horizontal="center" vertical="center" wrapText="1"/>
    </xf>
    <xf numFmtId="0" fontId="1" fillId="4" borderId="54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46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2" fillId="4" borderId="48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textRotation="90" wrapText="1"/>
    </xf>
    <xf numFmtId="0" fontId="1" fillId="4" borderId="5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4" fontId="1" fillId="2" borderId="22" xfId="0" applyNumberFormat="1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" fillId="2" borderId="74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14" fontId="1" fillId="4" borderId="22" xfId="0" applyNumberFormat="1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71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7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textRotation="90" wrapText="1"/>
    </xf>
    <xf numFmtId="0" fontId="1" fillId="2" borderId="57" xfId="0" applyFont="1" applyFill="1" applyBorder="1" applyAlignment="1">
      <alignment horizontal="center" vertical="center" textRotation="90" wrapText="1"/>
    </xf>
    <xf numFmtId="0" fontId="1" fillId="2" borderId="66" xfId="0" applyFont="1" applyFill="1" applyBorder="1" applyAlignment="1">
      <alignment horizontal="center" vertical="center" wrapText="1"/>
    </xf>
    <xf numFmtId="0" fontId="1" fillId="2" borderId="62" xfId="0" applyFont="1" applyFill="1" applyBorder="1" applyAlignment="1">
      <alignment horizontal="center" vertical="center" wrapText="1"/>
    </xf>
    <xf numFmtId="0" fontId="1" fillId="2" borderId="63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64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65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2" fillId="2" borderId="79" xfId="0" applyFont="1" applyFill="1" applyBorder="1" applyAlignment="1">
      <alignment horizontal="center" vertical="center" wrapText="1"/>
    </xf>
    <xf numFmtId="0" fontId="2" fillId="2" borderId="69" xfId="0" applyFont="1" applyFill="1" applyBorder="1" applyAlignment="1">
      <alignment horizontal="center" vertical="center" wrapText="1"/>
    </xf>
    <xf numFmtId="0" fontId="2" fillId="2" borderId="7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67"/>
  <sheetViews>
    <sheetView tabSelected="1" topLeftCell="K76" zoomScale="50" zoomScaleNormal="50" workbookViewId="0">
      <selection activeCell="T84" sqref="T84"/>
    </sheetView>
  </sheetViews>
  <sheetFormatPr defaultRowHeight="14.4" x14ac:dyDescent="0.3"/>
  <cols>
    <col min="1" max="1" width="5.5546875" customWidth="1"/>
    <col min="2" max="2" width="5.109375" customWidth="1"/>
    <col min="4" max="4" width="27.6640625" customWidth="1"/>
    <col min="5" max="8" width="26" customWidth="1"/>
    <col min="9" max="9" width="27.6640625" customWidth="1"/>
    <col min="10" max="10" width="30.33203125" customWidth="1"/>
    <col min="11" max="11" width="26" customWidth="1"/>
    <col min="12" max="12" width="26.109375" customWidth="1"/>
    <col min="13" max="13" width="29.33203125" customWidth="1"/>
    <col min="14" max="14" width="26.6640625" customWidth="1"/>
    <col min="15" max="15" width="24.88671875" customWidth="1"/>
    <col min="16" max="16" width="28.109375" customWidth="1"/>
    <col min="17" max="17" width="6" customWidth="1"/>
    <col min="18" max="18" width="5.109375" customWidth="1"/>
    <col min="20" max="20" width="26" customWidth="1"/>
    <col min="21" max="24" width="25.6640625" customWidth="1"/>
    <col min="25" max="25" width="23.109375" customWidth="1"/>
    <col min="26" max="26" width="25.88671875" customWidth="1"/>
    <col min="27" max="27" width="27.44140625" customWidth="1"/>
    <col min="28" max="28" width="29.6640625" customWidth="1"/>
    <col min="29" max="29" width="28.77734375" customWidth="1"/>
    <col min="30" max="31" width="25.6640625" customWidth="1"/>
    <col min="32" max="32" width="30.109375" customWidth="1"/>
  </cols>
  <sheetData>
    <row r="1" spans="1:32" ht="21" customHeight="1" thickBot="1" x14ac:dyDescent="0.35">
      <c r="A1" s="214" t="s">
        <v>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1"/>
    </row>
    <row r="2" spans="1:32" ht="18" thickBot="1" x14ac:dyDescent="0.35">
      <c r="A2" s="214" t="s">
        <v>2</v>
      </c>
      <c r="B2" s="270"/>
      <c r="C2" s="272"/>
      <c r="D2" s="274" t="s">
        <v>17</v>
      </c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14" t="s">
        <v>1</v>
      </c>
      <c r="R2" s="270"/>
      <c r="S2" s="270"/>
      <c r="T2" s="200" t="s">
        <v>18</v>
      </c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7"/>
    </row>
    <row r="3" spans="1:32" ht="18" thickBot="1" x14ac:dyDescent="0.35">
      <c r="A3" s="202"/>
      <c r="B3" s="273"/>
      <c r="C3" s="273"/>
      <c r="D3" s="1" t="s">
        <v>19</v>
      </c>
      <c r="E3" s="2" t="s">
        <v>24</v>
      </c>
      <c r="F3" s="2" t="s">
        <v>20</v>
      </c>
      <c r="G3" s="2" t="s">
        <v>21</v>
      </c>
      <c r="H3" s="2" t="s">
        <v>22</v>
      </c>
      <c r="I3" s="2" t="s">
        <v>23</v>
      </c>
      <c r="J3" s="78" t="s">
        <v>25</v>
      </c>
      <c r="K3" s="3" t="s">
        <v>26</v>
      </c>
      <c r="L3" s="2" t="s">
        <v>27</v>
      </c>
      <c r="M3" s="2" t="s">
        <v>28</v>
      </c>
      <c r="N3" s="2" t="s">
        <v>29</v>
      </c>
      <c r="O3" s="2" t="s">
        <v>30</v>
      </c>
      <c r="P3" s="2" t="s">
        <v>31</v>
      </c>
      <c r="Q3" s="202"/>
      <c r="R3" s="273"/>
      <c r="S3" s="275"/>
      <c r="T3" s="4" t="str">
        <f t="shared" ref="T3:AF3" si="0">D3</f>
        <v>ЗЕ411</v>
      </c>
      <c r="U3" s="4" t="str">
        <f t="shared" si="0"/>
        <v>ЗЕ412</v>
      </c>
      <c r="V3" s="4" t="str">
        <f t="shared" si="0"/>
        <v>ЗЕ511</v>
      </c>
      <c r="W3" s="4" t="str">
        <f t="shared" si="0"/>
        <v>ЗО711</v>
      </c>
      <c r="X3" s="4" t="str">
        <f t="shared" si="0"/>
        <v>ЗО712</v>
      </c>
      <c r="Y3" s="4" t="str">
        <f t="shared" si="0"/>
        <v>ЗР411</v>
      </c>
      <c r="Z3" s="4" t="str">
        <f t="shared" si="0"/>
        <v>ЗМЕ411</v>
      </c>
      <c r="AA3" s="4" t="str">
        <f t="shared" si="0"/>
        <v>ЗМЕ711</v>
      </c>
      <c r="AB3" s="4" t="str">
        <f t="shared" si="0"/>
        <v>ЗМО211</v>
      </c>
      <c r="AC3" s="4" t="str">
        <f t="shared" si="0"/>
        <v>ЗМО711</v>
      </c>
      <c r="AD3" s="4" t="str">
        <f t="shared" si="0"/>
        <v>ЗМР111</v>
      </c>
      <c r="AE3" s="4" t="str">
        <f t="shared" si="0"/>
        <v>ЗМР112</v>
      </c>
      <c r="AF3" s="5" t="str">
        <f t="shared" si="0"/>
        <v>ЗМР411</v>
      </c>
    </row>
    <row r="4" spans="1:32" ht="18" x14ac:dyDescent="0.3">
      <c r="A4" s="213">
        <v>44858</v>
      </c>
      <c r="B4" s="214">
        <v>1</v>
      </c>
      <c r="C4" s="215" t="s">
        <v>3</v>
      </c>
      <c r="D4" s="178" t="s">
        <v>38</v>
      </c>
      <c r="E4" s="179"/>
      <c r="F4" s="177"/>
      <c r="G4" s="6"/>
      <c r="H4" s="6"/>
      <c r="I4" s="84"/>
      <c r="J4" s="8"/>
      <c r="K4" s="6"/>
      <c r="L4" s="6"/>
      <c r="M4" s="6"/>
      <c r="N4" s="6"/>
      <c r="O4" s="6"/>
      <c r="P4" s="6"/>
      <c r="Q4" s="213">
        <f>A4+7</f>
        <v>44865</v>
      </c>
      <c r="R4" s="214">
        <v>1</v>
      </c>
      <c r="S4" s="215" t="s">
        <v>3</v>
      </c>
      <c r="T4" s="178" t="s">
        <v>38</v>
      </c>
      <c r="U4" s="179"/>
      <c r="V4" s="179"/>
      <c r="W4" s="179"/>
      <c r="X4" s="177"/>
      <c r="Y4" s="151" t="s">
        <v>116</v>
      </c>
      <c r="Z4" s="8"/>
      <c r="AA4" s="6"/>
      <c r="AB4" s="6"/>
      <c r="AC4" s="6"/>
      <c r="AD4" s="6"/>
      <c r="AE4" s="6"/>
      <c r="AF4" s="9"/>
    </row>
    <row r="5" spans="1:32" ht="18" x14ac:dyDescent="0.3">
      <c r="A5" s="234"/>
      <c r="B5" s="202"/>
      <c r="C5" s="203"/>
      <c r="D5" s="180" t="s">
        <v>39</v>
      </c>
      <c r="E5" s="171"/>
      <c r="F5" s="164"/>
      <c r="G5" s="11"/>
      <c r="H5" s="11"/>
      <c r="I5" s="73"/>
      <c r="J5" s="13"/>
      <c r="K5" s="11"/>
      <c r="L5" s="11"/>
      <c r="M5" s="11"/>
      <c r="N5" s="11"/>
      <c r="O5" s="11"/>
      <c r="P5" s="11"/>
      <c r="Q5" s="234"/>
      <c r="R5" s="202"/>
      <c r="S5" s="203"/>
      <c r="T5" s="180" t="s">
        <v>39</v>
      </c>
      <c r="U5" s="181"/>
      <c r="V5" s="181"/>
      <c r="W5" s="181"/>
      <c r="X5" s="164"/>
      <c r="Y5" s="146" t="s">
        <v>117</v>
      </c>
      <c r="Z5" s="13"/>
      <c r="AA5" s="11"/>
      <c r="AB5" s="11"/>
      <c r="AC5" s="11"/>
      <c r="AD5" s="11"/>
      <c r="AE5" s="11"/>
      <c r="AF5" s="14"/>
    </row>
    <row r="6" spans="1:32" ht="18" x14ac:dyDescent="0.3">
      <c r="A6" s="234"/>
      <c r="B6" s="202"/>
      <c r="C6" s="203"/>
      <c r="D6" s="180" t="s">
        <v>40</v>
      </c>
      <c r="E6" s="171"/>
      <c r="F6" s="164"/>
      <c r="G6" s="11"/>
      <c r="H6" s="11"/>
      <c r="I6" s="73"/>
      <c r="J6" s="13"/>
      <c r="K6" s="11"/>
      <c r="L6" s="11"/>
      <c r="M6" s="11"/>
      <c r="N6" s="11"/>
      <c r="O6" s="11"/>
      <c r="P6" s="11"/>
      <c r="Q6" s="234"/>
      <c r="R6" s="202"/>
      <c r="S6" s="203"/>
      <c r="T6" s="180" t="s">
        <v>109</v>
      </c>
      <c r="U6" s="181"/>
      <c r="V6" s="181"/>
      <c r="W6" s="181"/>
      <c r="X6" s="164"/>
      <c r="Y6" s="146" t="s">
        <v>109</v>
      </c>
      <c r="Z6" s="13"/>
      <c r="AA6" s="11"/>
      <c r="AB6" s="11"/>
      <c r="AC6" s="11"/>
      <c r="AD6" s="11"/>
      <c r="AE6" s="11"/>
      <c r="AF6" s="14"/>
    </row>
    <row r="7" spans="1:32" ht="18" x14ac:dyDescent="0.3">
      <c r="A7" s="234"/>
      <c r="B7" s="202"/>
      <c r="C7" s="203"/>
      <c r="D7" s="180"/>
      <c r="E7" s="171"/>
      <c r="F7" s="164"/>
      <c r="G7" s="17"/>
      <c r="H7" s="17"/>
      <c r="I7" s="73"/>
      <c r="J7" s="18"/>
      <c r="K7" s="17"/>
      <c r="L7" s="17"/>
      <c r="M7" s="17"/>
      <c r="N7" s="17"/>
      <c r="O7" s="17"/>
      <c r="P7" s="17"/>
      <c r="Q7" s="234"/>
      <c r="R7" s="202"/>
      <c r="S7" s="203"/>
      <c r="T7" s="180"/>
      <c r="U7" s="181"/>
      <c r="V7" s="181"/>
      <c r="W7" s="181"/>
      <c r="X7" s="164"/>
      <c r="Y7" s="146"/>
      <c r="Z7" s="18"/>
      <c r="AA7" s="17"/>
      <c r="AB7" s="17"/>
      <c r="AC7" s="17"/>
      <c r="AD7" s="17"/>
      <c r="AE7" s="17"/>
      <c r="AF7" s="19"/>
    </row>
    <row r="8" spans="1:32" ht="18" x14ac:dyDescent="0.3">
      <c r="A8" s="234"/>
      <c r="B8" s="212">
        <v>2</v>
      </c>
      <c r="C8" s="203" t="s">
        <v>4</v>
      </c>
      <c r="D8" s="183" t="s">
        <v>38</v>
      </c>
      <c r="E8" s="169"/>
      <c r="F8" s="162"/>
      <c r="G8" s="23"/>
      <c r="H8" s="11"/>
      <c r="I8" s="69" t="s">
        <v>63</v>
      </c>
      <c r="J8" s="13"/>
      <c r="K8" s="11"/>
      <c r="L8" s="11"/>
      <c r="M8" s="11"/>
      <c r="N8" s="11"/>
      <c r="O8" s="11"/>
      <c r="P8" s="11"/>
      <c r="Q8" s="234"/>
      <c r="R8" s="212">
        <v>2</v>
      </c>
      <c r="S8" s="203" t="s">
        <v>4</v>
      </c>
      <c r="T8" s="183" t="s">
        <v>38</v>
      </c>
      <c r="U8" s="169"/>
      <c r="V8" s="169"/>
      <c r="W8" s="169"/>
      <c r="X8" s="162"/>
      <c r="Y8" s="89" t="s">
        <v>116</v>
      </c>
      <c r="Z8" s="13"/>
      <c r="AA8" s="11"/>
      <c r="AB8" s="11"/>
      <c r="AC8" s="11"/>
      <c r="AD8" s="11"/>
      <c r="AE8" s="11"/>
      <c r="AF8" s="14"/>
    </row>
    <row r="9" spans="1:32" ht="18" x14ac:dyDescent="0.3">
      <c r="A9" s="234"/>
      <c r="B9" s="202"/>
      <c r="C9" s="203"/>
      <c r="D9" s="180" t="s">
        <v>39</v>
      </c>
      <c r="E9" s="171"/>
      <c r="F9" s="164"/>
      <c r="G9" s="11"/>
      <c r="H9" s="11"/>
      <c r="I9" s="73" t="s">
        <v>64</v>
      </c>
      <c r="J9" s="13"/>
      <c r="K9" s="11"/>
      <c r="L9" s="11"/>
      <c r="M9" s="11"/>
      <c r="N9" s="11"/>
      <c r="O9" s="11"/>
      <c r="P9" s="11"/>
      <c r="Q9" s="234"/>
      <c r="R9" s="202"/>
      <c r="S9" s="203"/>
      <c r="T9" s="180" t="s">
        <v>39</v>
      </c>
      <c r="U9" s="181"/>
      <c r="V9" s="181"/>
      <c r="W9" s="181"/>
      <c r="X9" s="164"/>
      <c r="Y9" s="90" t="s">
        <v>117</v>
      </c>
      <c r="Z9" s="13"/>
      <c r="AA9" s="11"/>
      <c r="AB9" s="11"/>
      <c r="AC9" s="11"/>
      <c r="AD9" s="11"/>
      <c r="AE9" s="11"/>
      <c r="AF9" s="14"/>
    </row>
    <row r="10" spans="1:32" ht="18" x14ac:dyDescent="0.3">
      <c r="A10" s="234"/>
      <c r="B10" s="202"/>
      <c r="C10" s="203"/>
      <c r="D10" s="180" t="s">
        <v>40</v>
      </c>
      <c r="E10" s="171"/>
      <c r="F10" s="164"/>
      <c r="G10" s="11"/>
      <c r="H10" s="11"/>
      <c r="I10" s="73" t="s">
        <v>34</v>
      </c>
      <c r="J10" s="13"/>
      <c r="K10" s="11"/>
      <c r="L10" s="11"/>
      <c r="M10" s="11"/>
      <c r="N10" s="11"/>
      <c r="O10" s="11"/>
      <c r="P10" s="11"/>
      <c r="Q10" s="234"/>
      <c r="R10" s="202"/>
      <c r="S10" s="203"/>
      <c r="T10" s="180" t="s">
        <v>109</v>
      </c>
      <c r="U10" s="181"/>
      <c r="V10" s="181"/>
      <c r="W10" s="181"/>
      <c r="X10" s="164"/>
      <c r="Y10" s="90" t="s">
        <v>110</v>
      </c>
      <c r="Z10" s="13"/>
      <c r="AA10" s="11"/>
      <c r="AB10" s="11"/>
      <c r="AC10" s="11"/>
      <c r="AD10" s="11"/>
      <c r="AE10" s="11"/>
      <c r="AF10" s="14"/>
    </row>
    <row r="11" spans="1:32" ht="18" x14ac:dyDescent="0.3">
      <c r="A11" s="234"/>
      <c r="B11" s="208"/>
      <c r="C11" s="203"/>
      <c r="D11" s="182"/>
      <c r="E11" s="167"/>
      <c r="F11" s="166"/>
      <c r="G11" s="17"/>
      <c r="H11" s="17"/>
      <c r="I11" s="77"/>
      <c r="J11" s="18"/>
      <c r="K11" s="17"/>
      <c r="L11" s="17"/>
      <c r="M11" s="17"/>
      <c r="N11" s="17"/>
      <c r="O11" s="17"/>
      <c r="P11" s="17"/>
      <c r="Q11" s="234"/>
      <c r="R11" s="208"/>
      <c r="S11" s="203"/>
      <c r="T11" s="182"/>
      <c r="U11" s="167"/>
      <c r="V11" s="167"/>
      <c r="W11" s="167"/>
      <c r="X11" s="166"/>
      <c r="Y11" s="91"/>
      <c r="Z11" s="18"/>
      <c r="AA11" s="17"/>
      <c r="AB11" s="17"/>
      <c r="AC11" s="17"/>
      <c r="AD11" s="17"/>
      <c r="AE11" s="17"/>
      <c r="AF11" s="19"/>
    </row>
    <row r="12" spans="1:32" ht="18" x14ac:dyDescent="0.3">
      <c r="A12" s="234"/>
      <c r="B12" s="252">
        <v>3</v>
      </c>
      <c r="C12" s="249" t="s">
        <v>5</v>
      </c>
      <c r="D12" s="28"/>
      <c r="E12" s="29"/>
      <c r="F12" s="23"/>
      <c r="G12" s="161" t="s">
        <v>38</v>
      </c>
      <c r="H12" s="162"/>
      <c r="I12" s="30"/>
      <c r="J12" s="66"/>
      <c r="K12" s="30"/>
      <c r="L12" s="30"/>
      <c r="M12" s="30"/>
      <c r="N12" s="30"/>
      <c r="O12" s="30"/>
      <c r="P12" s="30"/>
      <c r="Q12" s="234"/>
      <c r="R12" s="252">
        <v>3</v>
      </c>
      <c r="S12" s="249" t="s">
        <v>5</v>
      </c>
      <c r="T12" s="183" t="s">
        <v>38</v>
      </c>
      <c r="U12" s="169"/>
      <c r="V12" s="169"/>
      <c r="W12" s="169"/>
      <c r="X12" s="162"/>
      <c r="Y12" s="30"/>
      <c r="Z12" s="152"/>
      <c r="AA12" s="30"/>
      <c r="AB12" s="30"/>
      <c r="AC12" s="30"/>
      <c r="AD12" s="30"/>
      <c r="AE12" s="30"/>
      <c r="AF12" s="31"/>
    </row>
    <row r="13" spans="1:32" ht="18" x14ac:dyDescent="0.3">
      <c r="A13" s="234"/>
      <c r="B13" s="253"/>
      <c r="C13" s="249"/>
      <c r="D13" s="15"/>
      <c r="E13" s="32"/>
      <c r="F13" s="11"/>
      <c r="G13" s="163" t="s">
        <v>39</v>
      </c>
      <c r="H13" s="164"/>
      <c r="I13" s="12"/>
      <c r="J13" s="70"/>
      <c r="K13" s="12"/>
      <c r="L13" s="12"/>
      <c r="M13" s="12"/>
      <c r="N13" s="12"/>
      <c r="O13" s="12"/>
      <c r="P13" s="12"/>
      <c r="Q13" s="234"/>
      <c r="R13" s="253"/>
      <c r="S13" s="249"/>
      <c r="T13" s="180" t="s">
        <v>39</v>
      </c>
      <c r="U13" s="181"/>
      <c r="V13" s="181"/>
      <c r="W13" s="181"/>
      <c r="X13" s="164"/>
      <c r="Y13" s="12"/>
      <c r="Z13" s="153"/>
      <c r="AA13" s="12"/>
      <c r="AB13" s="12"/>
      <c r="AC13" s="12"/>
      <c r="AD13" s="12"/>
      <c r="AE13" s="12"/>
      <c r="AF13" s="33"/>
    </row>
    <row r="14" spans="1:32" ht="18" x14ac:dyDescent="0.3">
      <c r="A14" s="234"/>
      <c r="B14" s="253"/>
      <c r="C14" s="249"/>
      <c r="D14" s="15"/>
      <c r="E14" s="32"/>
      <c r="F14" s="11"/>
      <c r="G14" s="163" t="s">
        <v>40</v>
      </c>
      <c r="H14" s="164"/>
      <c r="I14" s="12"/>
      <c r="J14" s="70"/>
      <c r="K14" s="12"/>
      <c r="L14" s="12"/>
      <c r="M14" s="12"/>
      <c r="N14" s="12"/>
      <c r="O14" s="12"/>
      <c r="P14" s="12"/>
      <c r="Q14" s="234"/>
      <c r="R14" s="253"/>
      <c r="S14" s="249"/>
      <c r="T14" s="180" t="s">
        <v>110</v>
      </c>
      <c r="U14" s="181"/>
      <c r="V14" s="181"/>
      <c r="W14" s="181"/>
      <c r="X14" s="164"/>
      <c r="Y14" s="12"/>
      <c r="Z14" s="153"/>
      <c r="AA14" s="12"/>
      <c r="AB14" s="12"/>
      <c r="AC14" s="12"/>
      <c r="AD14" s="12"/>
      <c r="AE14" s="12"/>
      <c r="AF14" s="33"/>
    </row>
    <row r="15" spans="1:32" ht="18" x14ac:dyDescent="0.3">
      <c r="A15" s="234"/>
      <c r="B15" s="254"/>
      <c r="C15" s="249"/>
      <c r="D15" s="20"/>
      <c r="E15" s="34"/>
      <c r="F15" s="17"/>
      <c r="G15" s="165"/>
      <c r="H15" s="166"/>
      <c r="I15" s="35"/>
      <c r="J15" s="74"/>
      <c r="K15" s="35"/>
      <c r="L15" s="35"/>
      <c r="M15" s="35"/>
      <c r="N15" s="35"/>
      <c r="O15" s="35"/>
      <c r="P15" s="35"/>
      <c r="Q15" s="234"/>
      <c r="R15" s="254"/>
      <c r="S15" s="249"/>
      <c r="T15" s="182"/>
      <c r="U15" s="167"/>
      <c r="V15" s="167"/>
      <c r="W15" s="167"/>
      <c r="X15" s="166"/>
      <c r="Y15" s="35"/>
      <c r="Z15" s="154"/>
      <c r="AA15" s="35"/>
      <c r="AB15" s="35"/>
      <c r="AC15" s="35"/>
      <c r="AD15" s="35"/>
      <c r="AE15" s="35"/>
      <c r="AF15" s="36"/>
    </row>
    <row r="16" spans="1:32" ht="54.6" thickBot="1" x14ac:dyDescent="0.35">
      <c r="A16" s="234"/>
      <c r="B16" s="212">
        <v>4</v>
      </c>
      <c r="C16" s="203" t="s">
        <v>6</v>
      </c>
      <c r="D16" s="183" t="s">
        <v>50</v>
      </c>
      <c r="E16" s="169"/>
      <c r="F16" s="162"/>
      <c r="G16" s="161" t="s">
        <v>38</v>
      </c>
      <c r="H16" s="162"/>
      <c r="I16" s="30"/>
      <c r="J16" s="38"/>
      <c r="K16" s="23"/>
      <c r="L16" s="23"/>
      <c r="M16" s="23"/>
      <c r="N16" s="23"/>
      <c r="O16" s="23"/>
      <c r="P16" s="23"/>
      <c r="Q16" s="234"/>
      <c r="R16" s="196">
        <v>4</v>
      </c>
      <c r="S16" s="281" t="s">
        <v>6</v>
      </c>
      <c r="T16" s="183" t="s">
        <v>38</v>
      </c>
      <c r="U16" s="169"/>
      <c r="V16" s="169"/>
      <c r="W16" s="169"/>
      <c r="X16" s="162"/>
      <c r="Y16" s="23"/>
      <c r="Z16" s="278" t="s">
        <v>136</v>
      </c>
      <c r="AA16" s="162"/>
      <c r="AB16" s="144" t="s">
        <v>162</v>
      </c>
      <c r="AC16" s="23"/>
      <c r="AD16" s="23"/>
      <c r="AE16" s="23"/>
      <c r="AF16" s="39"/>
    </row>
    <row r="17" spans="1:32" ht="18.600000000000001" thickBot="1" x14ac:dyDescent="0.35">
      <c r="A17" s="234"/>
      <c r="B17" s="202"/>
      <c r="C17" s="203"/>
      <c r="D17" s="180" t="s">
        <v>51</v>
      </c>
      <c r="E17" s="171"/>
      <c r="F17" s="164"/>
      <c r="G17" s="163" t="s">
        <v>39</v>
      </c>
      <c r="H17" s="164"/>
      <c r="I17" s="12"/>
      <c r="J17" s="13"/>
      <c r="K17" s="11"/>
      <c r="L17" s="11"/>
      <c r="M17" s="11"/>
      <c r="N17" s="11"/>
      <c r="O17" s="11"/>
      <c r="P17" s="11"/>
      <c r="Q17" s="234"/>
      <c r="R17" s="197"/>
      <c r="S17" s="205"/>
      <c r="T17" s="180" t="s">
        <v>39</v>
      </c>
      <c r="U17" s="181"/>
      <c r="V17" s="181"/>
      <c r="W17" s="181"/>
      <c r="X17" s="164"/>
      <c r="Y17" s="11"/>
      <c r="Z17" s="279" t="s">
        <v>137</v>
      </c>
      <c r="AA17" s="164"/>
      <c r="AB17" s="146" t="s">
        <v>105</v>
      </c>
      <c r="AC17" s="11"/>
      <c r="AD17" s="11"/>
      <c r="AE17" s="11"/>
      <c r="AF17" s="14"/>
    </row>
    <row r="18" spans="1:32" ht="18.600000000000001" thickBot="1" x14ac:dyDescent="0.35">
      <c r="A18" s="234"/>
      <c r="B18" s="202"/>
      <c r="C18" s="203"/>
      <c r="D18" s="180" t="s">
        <v>40</v>
      </c>
      <c r="E18" s="171"/>
      <c r="F18" s="164"/>
      <c r="G18" s="163" t="s">
        <v>40</v>
      </c>
      <c r="H18" s="164"/>
      <c r="I18" s="12"/>
      <c r="J18" s="13"/>
      <c r="K18" s="11"/>
      <c r="L18" s="11"/>
      <c r="M18" s="11"/>
      <c r="N18" s="11"/>
      <c r="O18" s="11"/>
      <c r="P18" s="11"/>
      <c r="Q18" s="234"/>
      <c r="R18" s="197"/>
      <c r="S18" s="205"/>
      <c r="T18" s="180" t="s">
        <v>110</v>
      </c>
      <c r="U18" s="181"/>
      <c r="V18" s="181"/>
      <c r="W18" s="181"/>
      <c r="X18" s="164"/>
      <c r="Y18" s="11"/>
      <c r="Z18" s="279" t="s">
        <v>109</v>
      </c>
      <c r="AA18" s="164"/>
      <c r="AB18" s="146" t="s">
        <v>110</v>
      </c>
      <c r="AC18" s="11"/>
      <c r="AD18" s="11"/>
      <c r="AE18" s="11"/>
      <c r="AF18" s="14"/>
    </row>
    <row r="19" spans="1:32" ht="18" x14ac:dyDescent="0.3">
      <c r="A19" s="234"/>
      <c r="B19" s="202"/>
      <c r="C19" s="203"/>
      <c r="D19" s="182"/>
      <c r="E19" s="167"/>
      <c r="F19" s="166"/>
      <c r="G19" s="165"/>
      <c r="H19" s="166"/>
      <c r="I19" s="35"/>
      <c r="J19" s="13"/>
      <c r="K19" s="11"/>
      <c r="L19" s="11"/>
      <c r="M19" s="11"/>
      <c r="N19" s="11"/>
      <c r="O19" s="11"/>
      <c r="P19" s="11"/>
      <c r="Q19" s="234"/>
      <c r="R19" s="197"/>
      <c r="S19" s="225"/>
      <c r="T19" s="182"/>
      <c r="U19" s="167"/>
      <c r="V19" s="167"/>
      <c r="W19" s="167"/>
      <c r="X19" s="166"/>
      <c r="Y19" s="11"/>
      <c r="Z19" s="280"/>
      <c r="AA19" s="166"/>
      <c r="AB19" s="146"/>
      <c r="AC19" s="11"/>
      <c r="AD19" s="11"/>
      <c r="AE19" s="11"/>
      <c r="AF19" s="14"/>
    </row>
    <row r="20" spans="1:32" ht="72.599999999999994" thickBot="1" x14ac:dyDescent="0.35">
      <c r="A20" s="234"/>
      <c r="B20" s="212">
        <v>5</v>
      </c>
      <c r="C20" s="203" t="s">
        <v>7</v>
      </c>
      <c r="D20" s="183" t="s">
        <v>50</v>
      </c>
      <c r="E20" s="169"/>
      <c r="F20" s="162"/>
      <c r="G20" s="68"/>
      <c r="H20" s="67"/>
      <c r="I20" s="30"/>
      <c r="J20" s="38"/>
      <c r="K20" s="68"/>
      <c r="L20" s="68" t="s">
        <v>100</v>
      </c>
      <c r="M20" s="23"/>
      <c r="N20" s="23"/>
      <c r="O20" s="68"/>
      <c r="P20" s="23"/>
      <c r="Q20" s="234"/>
      <c r="R20" s="196">
        <v>5</v>
      </c>
      <c r="S20" s="198" t="s">
        <v>7</v>
      </c>
      <c r="T20" s="187"/>
      <c r="U20" s="188"/>
      <c r="V20" s="189"/>
      <c r="W20" s="161" t="s">
        <v>129</v>
      </c>
      <c r="X20" s="162"/>
      <c r="Y20" s="23"/>
      <c r="Z20" s="43" t="s">
        <v>154</v>
      </c>
      <c r="AA20" s="144" t="s">
        <v>156</v>
      </c>
      <c r="AB20" s="144" t="s">
        <v>162</v>
      </c>
      <c r="AC20" s="144" t="s">
        <v>166</v>
      </c>
      <c r="AD20" s="23"/>
      <c r="AE20" s="144"/>
      <c r="AF20" s="148" t="s">
        <v>147</v>
      </c>
    </row>
    <row r="21" spans="1:32" ht="18.600000000000001" thickBot="1" x14ac:dyDescent="0.35">
      <c r="A21" s="234"/>
      <c r="B21" s="202"/>
      <c r="C21" s="203"/>
      <c r="D21" s="180" t="s">
        <v>51</v>
      </c>
      <c r="E21" s="171"/>
      <c r="F21" s="164"/>
      <c r="G21" s="72"/>
      <c r="H21" s="71"/>
      <c r="I21" s="12"/>
      <c r="J21" s="13"/>
      <c r="K21" s="72"/>
      <c r="L21" s="72" t="s">
        <v>101</v>
      </c>
      <c r="M21" s="11"/>
      <c r="N21" s="11"/>
      <c r="O21" s="72"/>
      <c r="P21" s="11"/>
      <c r="Q21" s="234"/>
      <c r="R21" s="197"/>
      <c r="S21" s="205"/>
      <c r="T21" s="190"/>
      <c r="U21" s="191"/>
      <c r="V21" s="192"/>
      <c r="W21" s="163" t="s">
        <v>130</v>
      </c>
      <c r="X21" s="164"/>
      <c r="Y21" s="11"/>
      <c r="Z21" s="44" t="s">
        <v>91</v>
      </c>
      <c r="AA21" s="146" t="s">
        <v>157</v>
      </c>
      <c r="AB21" s="146" t="s">
        <v>105</v>
      </c>
      <c r="AC21" s="146" t="s">
        <v>167</v>
      </c>
      <c r="AD21" s="11"/>
      <c r="AE21" s="146"/>
      <c r="AF21" s="149" t="s">
        <v>148</v>
      </c>
    </row>
    <row r="22" spans="1:32" ht="18.600000000000001" thickBot="1" x14ac:dyDescent="0.35">
      <c r="A22" s="206" t="s">
        <v>8</v>
      </c>
      <c r="B22" s="202"/>
      <c r="C22" s="203"/>
      <c r="D22" s="180" t="s">
        <v>40</v>
      </c>
      <c r="E22" s="171"/>
      <c r="F22" s="164"/>
      <c r="G22" s="72"/>
      <c r="H22" s="71"/>
      <c r="I22" s="12"/>
      <c r="J22" s="13"/>
      <c r="K22" s="72"/>
      <c r="L22" s="72" t="s">
        <v>35</v>
      </c>
      <c r="M22" s="11"/>
      <c r="N22" s="11"/>
      <c r="O22" s="72"/>
      <c r="P22" s="11"/>
      <c r="Q22" s="206" t="s">
        <v>8</v>
      </c>
      <c r="R22" s="197"/>
      <c r="S22" s="205"/>
      <c r="T22" s="190"/>
      <c r="U22" s="191"/>
      <c r="V22" s="192"/>
      <c r="W22" s="163" t="s">
        <v>109</v>
      </c>
      <c r="X22" s="164"/>
      <c r="Y22" s="11"/>
      <c r="Z22" s="44" t="s">
        <v>110</v>
      </c>
      <c r="AA22" s="146" t="s">
        <v>110</v>
      </c>
      <c r="AB22" s="146" t="s">
        <v>110</v>
      </c>
      <c r="AC22" s="146" t="s">
        <v>109</v>
      </c>
      <c r="AD22" s="11"/>
      <c r="AE22" s="146"/>
      <c r="AF22" s="149" t="s">
        <v>109</v>
      </c>
    </row>
    <row r="23" spans="1:32" ht="18" x14ac:dyDescent="0.3">
      <c r="A23" s="206"/>
      <c r="B23" s="208"/>
      <c r="C23" s="203"/>
      <c r="D23" s="182"/>
      <c r="E23" s="167"/>
      <c r="F23" s="166"/>
      <c r="G23" s="72"/>
      <c r="H23" s="75"/>
      <c r="I23" s="35"/>
      <c r="J23" s="13"/>
      <c r="K23" s="76"/>
      <c r="L23" s="76"/>
      <c r="M23" s="17"/>
      <c r="N23" s="17"/>
      <c r="O23" s="76"/>
      <c r="P23" s="17"/>
      <c r="Q23" s="206"/>
      <c r="R23" s="201"/>
      <c r="S23" s="225"/>
      <c r="T23" s="184"/>
      <c r="U23" s="185"/>
      <c r="V23" s="186"/>
      <c r="W23" s="165"/>
      <c r="X23" s="166"/>
      <c r="Y23" s="17"/>
      <c r="Z23" s="92"/>
      <c r="AA23" s="147"/>
      <c r="AB23" s="146"/>
      <c r="AC23" s="147"/>
      <c r="AD23" s="17"/>
      <c r="AE23" s="147"/>
      <c r="AF23" s="142"/>
    </row>
    <row r="24" spans="1:32" ht="72.599999999999994" thickBot="1" x14ac:dyDescent="0.35">
      <c r="A24" s="206"/>
      <c r="B24" s="202">
        <v>6</v>
      </c>
      <c r="C24" s="203" t="s">
        <v>9</v>
      </c>
      <c r="D24" s="28"/>
      <c r="E24" s="40"/>
      <c r="F24" s="40"/>
      <c r="G24" s="40"/>
      <c r="H24" s="40"/>
      <c r="I24" s="89" t="s">
        <v>86</v>
      </c>
      <c r="J24" s="278" t="s">
        <v>69</v>
      </c>
      <c r="K24" s="169"/>
      <c r="L24" s="169"/>
      <c r="M24" s="162"/>
      <c r="N24" s="30" t="s">
        <v>78</v>
      </c>
      <c r="O24" s="161" t="s">
        <v>46</v>
      </c>
      <c r="P24" s="267"/>
      <c r="Q24" s="206"/>
      <c r="R24" s="197">
        <v>6</v>
      </c>
      <c r="S24" s="198" t="s">
        <v>9</v>
      </c>
      <c r="T24" s="187" t="s">
        <v>126</v>
      </c>
      <c r="U24" s="188"/>
      <c r="V24" s="189"/>
      <c r="W24" s="161" t="s">
        <v>129</v>
      </c>
      <c r="X24" s="162"/>
      <c r="Y24" s="89" t="s">
        <v>115</v>
      </c>
      <c r="Z24" s="43" t="s">
        <v>154</v>
      </c>
      <c r="AA24" s="144" t="s">
        <v>156</v>
      </c>
      <c r="AB24" s="144" t="s">
        <v>162</v>
      </c>
      <c r="AC24" s="144" t="s">
        <v>166</v>
      </c>
      <c r="AD24" s="161" t="s">
        <v>138</v>
      </c>
      <c r="AE24" s="162"/>
      <c r="AF24" s="148" t="s">
        <v>147</v>
      </c>
    </row>
    <row r="25" spans="1:32" ht="18.600000000000001" thickBot="1" x14ac:dyDescent="0.35">
      <c r="A25" s="206"/>
      <c r="B25" s="202"/>
      <c r="C25" s="203"/>
      <c r="D25" s="15"/>
      <c r="E25" s="63"/>
      <c r="F25" s="63"/>
      <c r="G25" s="63"/>
      <c r="H25" s="63"/>
      <c r="I25" s="90" t="s">
        <v>87</v>
      </c>
      <c r="J25" s="279" t="s">
        <v>70</v>
      </c>
      <c r="K25" s="171"/>
      <c r="L25" s="171"/>
      <c r="M25" s="164"/>
      <c r="N25" s="12" t="s">
        <v>79</v>
      </c>
      <c r="O25" s="163" t="s">
        <v>47</v>
      </c>
      <c r="P25" s="268"/>
      <c r="Q25" s="206"/>
      <c r="R25" s="197"/>
      <c r="S25" s="205"/>
      <c r="T25" s="190" t="s">
        <v>127</v>
      </c>
      <c r="U25" s="191"/>
      <c r="V25" s="192"/>
      <c r="W25" s="163" t="s">
        <v>130</v>
      </c>
      <c r="X25" s="164"/>
      <c r="Y25" s="90" t="s">
        <v>112</v>
      </c>
      <c r="Z25" s="44" t="s">
        <v>91</v>
      </c>
      <c r="AA25" s="146" t="s">
        <v>157</v>
      </c>
      <c r="AB25" s="146" t="s">
        <v>105</v>
      </c>
      <c r="AC25" s="146" t="s">
        <v>167</v>
      </c>
      <c r="AD25" s="163" t="s">
        <v>79</v>
      </c>
      <c r="AE25" s="164"/>
      <c r="AF25" s="149" t="s">
        <v>148</v>
      </c>
    </row>
    <row r="26" spans="1:32" ht="18.600000000000001" thickBot="1" x14ac:dyDescent="0.35">
      <c r="A26" s="206"/>
      <c r="B26" s="202"/>
      <c r="C26" s="203"/>
      <c r="D26" s="15"/>
      <c r="E26" s="63"/>
      <c r="F26" s="63"/>
      <c r="G26" s="63"/>
      <c r="H26" s="63"/>
      <c r="I26" s="90" t="s">
        <v>40</v>
      </c>
      <c r="J26" s="279" t="s">
        <v>34</v>
      </c>
      <c r="K26" s="171"/>
      <c r="L26" s="171"/>
      <c r="M26" s="164"/>
      <c r="N26" s="12" t="s">
        <v>35</v>
      </c>
      <c r="O26" s="163" t="s">
        <v>40</v>
      </c>
      <c r="P26" s="268"/>
      <c r="Q26" s="206"/>
      <c r="R26" s="197"/>
      <c r="S26" s="205"/>
      <c r="T26" s="190" t="s">
        <v>110</v>
      </c>
      <c r="U26" s="191"/>
      <c r="V26" s="192"/>
      <c r="W26" s="163" t="s">
        <v>109</v>
      </c>
      <c r="X26" s="164"/>
      <c r="Y26" s="90" t="s">
        <v>110</v>
      </c>
      <c r="Z26" s="44" t="s">
        <v>110</v>
      </c>
      <c r="AA26" s="146" t="s">
        <v>110</v>
      </c>
      <c r="AB26" s="146" t="s">
        <v>110</v>
      </c>
      <c r="AC26" s="146" t="s">
        <v>109</v>
      </c>
      <c r="AD26" s="163" t="s">
        <v>110</v>
      </c>
      <c r="AE26" s="164"/>
      <c r="AF26" s="149" t="s">
        <v>109</v>
      </c>
    </row>
    <row r="27" spans="1:32" ht="18" x14ac:dyDescent="0.3">
      <c r="A27" s="206"/>
      <c r="B27" s="208"/>
      <c r="C27" s="203"/>
      <c r="D27" s="20"/>
      <c r="E27" s="27"/>
      <c r="F27" s="27"/>
      <c r="G27" s="27"/>
      <c r="H27" s="27"/>
      <c r="I27" s="91"/>
      <c r="J27" s="280"/>
      <c r="K27" s="167"/>
      <c r="L27" s="167"/>
      <c r="M27" s="166"/>
      <c r="N27" s="35"/>
      <c r="O27" s="165"/>
      <c r="P27" s="269"/>
      <c r="Q27" s="206"/>
      <c r="R27" s="201"/>
      <c r="S27" s="225"/>
      <c r="T27" s="184"/>
      <c r="U27" s="185"/>
      <c r="V27" s="186"/>
      <c r="W27" s="165"/>
      <c r="X27" s="166"/>
      <c r="Y27" s="91"/>
      <c r="Z27" s="92"/>
      <c r="AA27" s="147"/>
      <c r="AB27" s="146"/>
      <c r="AC27" s="147"/>
      <c r="AD27" s="165"/>
      <c r="AE27" s="166"/>
      <c r="AF27" s="142"/>
    </row>
    <row r="28" spans="1:32" ht="72.599999999999994" thickBot="1" x14ac:dyDescent="0.35">
      <c r="A28" s="206"/>
      <c r="B28" s="202">
        <v>7</v>
      </c>
      <c r="C28" s="203" t="s">
        <v>10</v>
      </c>
      <c r="D28" s="28"/>
      <c r="E28" s="40"/>
      <c r="F28" s="40"/>
      <c r="G28" s="40"/>
      <c r="H28" s="40"/>
      <c r="I28" s="40"/>
      <c r="J28" s="278" t="s">
        <v>69</v>
      </c>
      <c r="K28" s="169"/>
      <c r="L28" s="169"/>
      <c r="M28" s="162"/>
      <c r="N28" s="30" t="s">
        <v>80</v>
      </c>
      <c r="O28" s="161" t="s">
        <v>46</v>
      </c>
      <c r="P28" s="267"/>
      <c r="Q28" s="206"/>
      <c r="R28" s="197">
        <v>7</v>
      </c>
      <c r="S28" s="198" t="s">
        <v>10</v>
      </c>
      <c r="T28" s="187" t="s">
        <v>126</v>
      </c>
      <c r="U28" s="188"/>
      <c r="V28" s="189"/>
      <c r="W28" s="23"/>
      <c r="X28" s="49"/>
      <c r="Y28" s="89" t="s">
        <v>115</v>
      </c>
      <c r="Z28" s="43" t="s">
        <v>154</v>
      </c>
      <c r="AA28" s="144" t="s">
        <v>156</v>
      </c>
      <c r="AB28" s="144" t="s">
        <v>162</v>
      </c>
      <c r="AC28" s="144" t="s">
        <v>166</v>
      </c>
      <c r="AD28" s="161" t="s">
        <v>138</v>
      </c>
      <c r="AE28" s="162"/>
      <c r="AF28" s="148" t="s">
        <v>147</v>
      </c>
    </row>
    <row r="29" spans="1:32" ht="18.600000000000001" thickBot="1" x14ac:dyDescent="0.35">
      <c r="A29" s="206"/>
      <c r="B29" s="202"/>
      <c r="C29" s="203"/>
      <c r="D29" s="15"/>
      <c r="E29" s="63"/>
      <c r="F29" s="63"/>
      <c r="G29" s="63"/>
      <c r="H29" s="63"/>
      <c r="I29" s="63"/>
      <c r="J29" s="279" t="s">
        <v>70</v>
      </c>
      <c r="K29" s="171"/>
      <c r="L29" s="171"/>
      <c r="M29" s="164"/>
      <c r="N29" s="12" t="s">
        <v>79</v>
      </c>
      <c r="O29" s="163" t="s">
        <v>47</v>
      </c>
      <c r="P29" s="268"/>
      <c r="Q29" s="206"/>
      <c r="R29" s="197"/>
      <c r="S29" s="205"/>
      <c r="T29" s="190" t="s">
        <v>127</v>
      </c>
      <c r="U29" s="191"/>
      <c r="V29" s="192"/>
      <c r="W29" s="11"/>
      <c r="X29" s="50"/>
      <c r="Y29" s="90" t="s">
        <v>112</v>
      </c>
      <c r="Z29" s="44" t="s">
        <v>91</v>
      </c>
      <c r="AA29" s="146" t="s">
        <v>157</v>
      </c>
      <c r="AB29" s="146" t="s">
        <v>105</v>
      </c>
      <c r="AC29" s="146" t="s">
        <v>167</v>
      </c>
      <c r="AD29" s="163" t="s">
        <v>79</v>
      </c>
      <c r="AE29" s="164"/>
      <c r="AF29" s="149" t="s">
        <v>148</v>
      </c>
    </row>
    <row r="30" spans="1:32" ht="18.600000000000001" thickBot="1" x14ac:dyDescent="0.35">
      <c r="A30" s="206"/>
      <c r="B30" s="202"/>
      <c r="C30" s="203"/>
      <c r="D30" s="15"/>
      <c r="E30" s="63"/>
      <c r="F30" s="63"/>
      <c r="G30" s="63"/>
      <c r="H30" s="63"/>
      <c r="I30" s="63"/>
      <c r="J30" s="279" t="s">
        <v>34</v>
      </c>
      <c r="K30" s="171"/>
      <c r="L30" s="171"/>
      <c r="M30" s="164"/>
      <c r="N30" s="12" t="s">
        <v>35</v>
      </c>
      <c r="O30" s="163" t="s">
        <v>40</v>
      </c>
      <c r="P30" s="268"/>
      <c r="Q30" s="206"/>
      <c r="R30" s="197"/>
      <c r="S30" s="205"/>
      <c r="T30" s="190" t="s">
        <v>110</v>
      </c>
      <c r="U30" s="191"/>
      <c r="V30" s="192"/>
      <c r="W30" s="11"/>
      <c r="X30" s="50"/>
      <c r="Y30" s="90" t="s">
        <v>110</v>
      </c>
      <c r="Z30" s="44" t="s">
        <v>110</v>
      </c>
      <c r="AA30" s="146" t="s">
        <v>110</v>
      </c>
      <c r="AB30" s="146" t="s">
        <v>110</v>
      </c>
      <c r="AC30" s="146" t="s">
        <v>110</v>
      </c>
      <c r="AD30" s="163" t="s">
        <v>110</v>
      </c>
      <c r="AE30" s="164"/>
      <c r="AF30" s="149" t="s">
        <v>110</v>
      </c>
    </row>
    <row r="31" spans="1:32" ht="18.600000000000001" thickBot="1" x14ac:dyDescent="0.35">
      <c r="A31" s="207"/>
      <c r="B31" s="199"/>
      <c r="C31" s="204"/>
      <c r="D31" s="20"/>
      <c r="E31" s="27"/>
      <c r="F31" s="27"/>
      <c r="G31" s="27"/>
      <c r="H31" s="27"/>
      <c r="I31" s="27"/>
      <c r="J31" s="280"/>
      <c r="K31" s="167"/>
      <c r="L31" s="167"/>
      <c r="M31" s="166"/>
      <c r="N31" s="58"/>
      <c r="O31" s="165"/>
      <c r="P31" s="269"/>
      <c r="Q31" s="207"/>
      <c r="R31" s="198"/>
      <c r="S31" s="205"/>
      <c r="T31" s="193"/>
      <c r="U31" s="194"/>
      <c r="V31" s="195"/>
      <c r="W31" s="57"/>
      <c r="X31" s="157"/>
      <c r="Y31" s="156"/>
      <c r="Z31" s="94"/>
      <c r="AA31" s="140"/>
      <c r="AB31" s="140"/>
      <c r="AC31" s="140"/>
      <c r="AD31" s="173"/>
      <c r="AE31" s="284"/>
      <c r="AF31" s="150"/>
    </row>
    <row r="32" spans="1:32" ht="18" x14ac:dyDescent="0.3">
      <c r="A32" s="213">
        <f>A4+1</f>
        <v>44859</v>
      </c>
      <c r="B32" s="260">
        <v>1</v>
      </c>
      <c r="C32" s="215" t="s">
        <v>3</v>
      </c>
      <c r="D32" s="10"/>
      <c r="E32" s="48"/>
      <c r="F32" s="48"/>
      <c r="G32" s="48"/>
      <c r="H32" s="48"/>
      <c r="I32" s="48"/>
      <c r="J32" s="8"/>
      <c r="K32" s="48"/>
      <c r="L32" s="6"/>
      <c r="M32" s="79"/>
      <c r="N32" s="7"/>
      <c r="O32" s="96"/>
      <c r="P32" s="93"/>
      <c r="Q32" s="234">
        <f>A4+8</f>
        <v>44866</v>
      </c>
      <c r="R32" s="254">
        <v>1</v>
      </c>
      <c r="S32" s="251" t="s">
        <v>3</v>
      </c>
      <c r="T32" s="180" t="s">
        <v>120</v>
      </c>
      <c r="U32" s="181"/>
      <c r="V32" s="181"/>
      <c r="W32" s="181"/>
      <c r="X32" s="164"/>
      <c r="Y32" s="11"/>
      <c r="Z32" s="13"/>
      <c r="AA32" s="11"/>
      <c r="AB32" s="11"/>
      <c r="AC32" s="11"/>
      <c r="AD32" s="11"/>
      <c r="AE32" s="11"/>
      <c r="AF32" s="14"/>
    </row>
    <row r="33" spans="1:32" ht="18" x14ac:dyDescent="0.3">
      <c r="A33" s="234"/>
      <c r="B33" s="261"/>
      <c r="C33" s="203"/>
      <c r="D33" s="15"/>
      <c r="E33" s="63"/>
      <c r="F33" s="63"/>
      <c r="G33" s="63"/>
      <c r="H33" s="63"/>
      <c r="I33" s="63"/>
      <c r="J33" s="13"/>
      <c r="K33" s="63"/>
      <c r="L33" s="11"/>
      <c r="M33" s="71"/>
      <c r="N33" s="12"/>
      <c r="O33" s="72"/>
      <c r="P33" s="95"/>
      <c r="Q33" s="234"/>
      <c r="R33" s="264"/>
      <c r="S33" s="203"/>
      <c r="T33" s="180" t="s">
        <v>121</v>
      </c>
      <c r="U33" s="181"/>
      <c r="V33" s="181"/>
      <c r="W33" s="181"/>
      <c r="X33" s="164"/>
      <c r="Y33" s="11"/>
      <c r="Z33" s="13"/>
      <c r="AA33" s="11"/>
      <c r="AB33" s="11"/>
      <c r="AC33" s="11"/>
      <c r="AD33" s="11"/>
      <c r="AE33" s="11"/>
      <c r="AF33" s="14"/>
    </row>
    <row r="34" spans="1:32" ht="18" x14ac:dyDescent="0.3">
      <c r="A34" s="234"/>
      <c r="B34" s="261"/>
      <c r="C34" s="203"/>
      <c r="D34" s="15"/>
      <c r="E34" s="63"/>
      <c r="F34" s="63"/>
      <c r="G34" s="63"/>
      <c r="H34" s="63"/>
      <c r="I34" s="63"/>
      <c r="J34" s="13"/>
      <c r="K34" s="63"/>
      <c r="L34" s="11"/>
      <c r="M34" s="71"/>
      <c r="N34" s="12"/>
      <c r="O34" s="72"/>
      <c r="P34" s="95"/>
      <c r="Q34" s="234"/>
      <c r="R34" s="264"/>
      <c r="S34" s="203"/>
      <c r="T34" s="180" t="s">
        <v>109</v>
      </c>
      <c r="U34" s="181"/>
      <c r="V34" s="181"/>
      <c r="W34" s="181"/>
      <c r="X34" s="164"/>
      <c r="Y34" s="11"/>
      <c r="Z34" s="13"/>
      <c r="AA34" s="11"/>
      <c r="AB34" s="11"/>
      <c r="AC34" s="11"/>
      <c r="AD34" s="11"/>
      <c r="AE34" s="11"/>
      <c r="AF34" s="14"/>
    </row>
    <row r="35" spans="1:32" ht="18" x14ac:dyDescent="0.3">
      <c r="A35" s="234"/>
      <c r="B35" s="262"/>
      <c r="C35" s="263"/>
      <c r="D35" s="20"/>
      <c r="E35" s="27"/>
      <c r="F35" s="27"/>
      <c r="G35" s="27"/>
      <c r="H35" s="27"/>
      <c r="I35" s="27"/>
      <c r="J35" s="18"/>
      <c r="K35" s="27"/>
      <c r="L35" s="17"/>
      <c r="M35" s="71"/>
      <c r="N35" s="35"/>
      <c r="O35" s="71"/>
      <c r="P35" s="33"/>
      <c r="Q35" s="234"/>
      <c r="R35" s="264"/>
      <c r="S35" s="203"/>
      <c r="T35" s="182"/>
      <c r="U35" s="167"/>
      <c r="V35" s="167"/>
      <c r="W35" s="167"/>
      <c r="X35" s="166"/>
      <c r="Y35" s="17"/>
      <c r="Z35" s="18"/>
      <c r="AA35" s="17"/>
      <c r="AB35" s="17"/>
      <c r="AC35" s="17"/>
      <c r="AD35" s="17"/>
      <c r="AE35" s="17"/>
      <c r="AF35" s="19"/>
    </row>
    <row r="36" spans="1:32" ht="18" x14ac:dyDescent="0.3">
      <c r="A36" s="234"/>
      <c r="B36" s="264">
        <v>2</v>
      </c>
      <c r="C36" s="249" t="s">
        <v>4</v>
      </c>
      <c r="D36" s="183"/>
      <c r="E36" s="169"/>
      <c r="F36" s="169"/>
      <c r="G36" s="169"/>
      <c r="H36" s="30"/>
      <c r="I36" s="40"/>
      <c r="J36" s="13"/>
      <c r="K36" s="40"/>
      <c r="L36" s="23"/>
      <c r="M36" s="23"/>
      <c r="N36" s="23"/>
      <c r="O36" s="23"/>
      <c r="P36" s="31"/>
      <c r="Q36" s="234"/>
      <c r="R36" s="254">
        <v>2</v>
      </c>
      <c r="S36" s="251" t="s">
        <v>4</v>
      </c>
      <c r="T36" s="183" t="s">
        <v>120</v>
      </c>
      <c r="U36" s="169"/>
      <c r="V36" s="169"/>
      <c r="W36" s="169"/>
      <c r="X36" s="162"/>
      <c r="Y36" s="11"/>
      <c r="Z36" s="278" t="s">
        <v>136</v>
      </c>
      <c r="AA36" s="162"/>
      <c r="AB36" s="11"/>
      <c r="AC36" s="11"/>
      <c r="AD36" s="11"/>
      <c r="AE36" s="11"/>
      <c r="AF36" s="14"/>
    </row>
    <row r="37" spans="1:32" ht="18" x14ac:dyDescent="0.3">
      <c r="A37" s="234"/>
      <c r="B37" s="264"/>
      <c r="C37" s="249"/>
      <c r="D37" s="180"/>
      <c r="E37" s="171"/>
      <c r="F37" s="171"/>
      <c r="G37" s="171"/>
      <c r="H37" s="12"/>
      <c r="I37" s="63"/>
      <c r="J37" s="13"/>
      <c r="K37" s="63"/>
      <c r="L37" s="11"/>
      <c r="M37" s="11"/>
      <c r="N37" s="11"/>
      <c r="O37" s="11"/>
      <c r="P37" s="33"/>
      <c r="Q37" s="234"/>
      <c r="R37" s="264"/>
      <c r="S37" s="203"/>
      <c r="T37" s="180" t="s">
        <v>121</v>
      </c>
      <c r="U37" s="181"/>
      <c r="V37" s="181"/>
      <c r="W37" s="181"/>
      <c r="X37" s="164"/>
      <c r="Y37" s="11"/>
      <c r="Z37" s="279" t="s">
        <v>137</v>
      </c>
      <c r="AA37" s="164"/>
      <c r="AB37" s="11"/>
      <c r="AC37" s="11"/>
      <c r="AD37" s="11"/>
      <c r="AE37" s="11"/>
      <c r="AF37" s="14"/>
    </row>
    <row r="38" spans="1:32" ht="18" x14ac:dyDescent="0.3">
      <c r="A38" s="234"/>
      <c r="B38" s="264"/>
      <c r="C38" s="249"/>
      <c r="D38" s="180"/>
      <c r="E38" s="171"/>
      <c r="F38" s="171"/>
      <c r="G38" s="171"/>
      <c r="H38" s="12"/>
      <c r="I38" s="63"/>
      <c r="J38" s="13"/>
      <c r="K38" s="63"/>
      <c r="L38" s="11"/>
      <c r="M38" s="11"/>
      <c r="N38" s="11"/>
      <c r="O38" s="11"/>
      <c r="P38" s="33"/>
      <c r="Q38" s="234"/>
      <c r="R38" s="264"/>
      <c r="S38" s="203"/>
      <c r="T38" s="180" t="s">
        <v>109</v>
      </c>
      <c r="U38" s="181"/>
      <c r="V38" s="181"/>
      <c r="W38" s="181"/>
      <c r="X38" s="164"/>
      <c r="Y38" s="11"/>
      <c r="Z38" s="279" t="s">
        <v>109</v>
      </c>
      <c r="AA38" s="164"/>
      <c r="AB38" s="11"/>
      <c r="AC38" s="11"/>
      <c r="AD38" s="11"/>
      <c r="AE38" s="11"/>
      <c r="AF38" s="14"/>
    </row>
    <row r="39" spans="1:32" ht="18" x14ac:dyDescent="0.3">
      <c r="A39" s="234"/>
      <c r="B39" s="264"/>
      <c r="C39" s="249"/>
      <c r="D39" s="182"/>
      <c r="E39" s="167"/>
      <c r="F39" s="167"/>
      <c r="G39" s="167"/>
      <c r="H39" s="35"/>
      <c r="I39" s="27"/>
      <c r="J39" s="18"/>
      <c r="K39" s="27"/>
      <c r="L39" s="17"/>
      <c r="M39" s="17"/>
      <c r="N39" s="17"/>
      <c r="O39" s="17"/>
      <c r="P39" s="36"/>
      <c r="Q39" s="234"/>
      <c r="R39" s="264"/>
      <c r="S39" s="203"/>
      <c r="T39" s="182"/>
      <c r="U39" s="167"/>
      <c r="V39" s="167"/>
      <c r="W39" s="167"/>
      <c r="X39" s="166"/>
      <c r="Y39" s="17"/>
      <c r="Z39" s="280"/>
      <c r="AA39" s="166"/>
      <c r="AB39" s="17"/>
      <c r="AC39" s="17"/>
      <c r="AD39" s="17"/>
      <c r="AE39" s="17"/>
      <c r="AF39" s="19"/>
    </row>
    <row r="40" spans="1:32" ht="18" customHeight="1" x14ac:dyDescent="0.3">
      <c r="A40" s="234"/>
      <c r="B40" s="261">
        <v>3</v>
      </c>
      <c r="C40" s="249" t="s">
        <v>5</v>
      </c>
      <c r="D40" s="183"/>
      <c r="E40" s="169"/>
      <c r="F40" s="169"/>
      <c r="G40" s="162"/>
      <c r="H40" s="40"/>
      <c r="I40" s="69" t="s">
        <v>61</v>
      </c>
      <c r="J40" s="66"/>
      <c r="K40" s="29"/>
      <c r="L40" s="23"/>
      <c r="M40" s="49"/>
      <c r="N40" s="29"/>
      <c r="O40" s="40"/>
      <c r="P40" s="24"/>
      <c r="Q40" s="234"/>
      <c r="R40" s="264">
        <v>3</v>
      </c>
      <c r="S40" s="203" t="s">
        <v>5</v>
      </c>
      <c r="T40" s="28"/>
      <c r="U40" s="30"/>
      <c r="V40" s="30"/>
      <c r="W40" s="161" t="s">
        <v>120</v>
      </c>
      <c r="X40" s="162"/>
      <c r="Y40" s="30"/>
      <c r="Z40" s="278" t="s">
        <v>136</v>
      </c>
      <c r="AA40" s="162"/>
      <c r="AB40" s="30"/>
      <c r="AC40" s="30"/>
      <c r="AD40" s="30"/>
      <c r="AE40" s="30"/>
      <c r="AF40" s="31"/>
    </row>
    <row r="41" spans="1:32" ht="18" x14ac:dyDescent="0.3">
      <c r="A41" s="234"/>
      <c r="B41" s="261"/>
      <c r="C41" s="249"/>
      <c r="D41" s="180"/>
      <c r="E41" s="171"/>
      <c r="F41" s="171"/>
      <c r="G41" s="164"/>
      <c r="H41" s="63"/>
      <c r="I41" s="73" t="s">
        <v>62</v>
      </c>
      <c r="J41" s="70"/>
      <c r="K41" s="32"/>
      <c r="L41" s="11"/>
      <c r="M41" s="50"/>
      <c r="N41" s="32"/>
      <c r="O41" s="63"/>
      <c r="P41" s="16"/>
      <c r="Q41" s="234"/>
      <c r="R41" s="264"/>
      <c r="S41" s="203"/>
      <c r="T41" s="15"/>
      <c r="U41" s="12"/>
      <c r="V41" s="12"/>
      <c r="W41" s="163" t="s">
        <v>121</v>
      </c>
      <c r="X41" s="164"/>
      <c r="Y41" s="12"/>
      <c r="Z41" s="279" t="s">
        <v>137</v>
      </c>
      <c r="AA41" s="164"/>
      <c r="AB41" s="12"/>
      <c r="AC41" s="12"/>
      <c r="AD41" s="12"/>
      <c r="AE41" s="12"/>
      <c r="AF41" s="33"/>
    </row>
    <row r="42" spans="1:32" ht="18" x14ac:dyDescent="0.3">
      <c r="A42" s="234"/>
      <c r="B42" s="261"/>
      <c r="C42" s="249"/>
      <c r="D42" s="180"/>
      <c r="E42" s="171"/>
      <c r="F42" s="171"/>
      <c r="G42" s="164"/>
      <c r="H42" s="63"/>
      <c r="I42" s="73" t="s">
        <v>35</v>
      </c>
      <c r="J42" s="70"/>
      <c r="K42" s="32"/>
      <c r="L42" s="11"/>
      <c r="M42" s="50"/>
      <c r="N42" s="32"/>
      <c r="O42" s="63"/>
      <c r="P42" s="16"/>
      <c r="Q42" s="234"/>
      <c r="R42" s="264"/>
      <c r="S42" s="203"/>
      <c r="T42" s="15"/>
      <c r="U42" s="12"/>
      <c r="V42" s="12"/>
      <c r="W42" s="163" t="s">
        <v>110</v>
      </c>
      <c r="X42" s="164"/>
      <c r="Y42" s="12"/>
      <c r="Z42" s="279" t="s">
        <v>109</v>
      </c>
      <c r="AA42" s="164"/>
      <c r="AB42" s="12"/>
      <c r="AC42" s="12"/>
      <c r="AD42" s="12"/>
      <c r="AE42" s="12"/>
      <c r="AF42" s="33"/>
    </row>
    <row r="43" spans="1:32" ht="18" x14ac:dyDescent="0.3">
      <c r="A43" s="234"/>
      <c r="B43" s="262"/>
      <c r="C43" s="265"/>
      <c r="D43" s="182"/>
      <c r="E43" s="167"/>
      <c r="F43" s="167"/>
      <c r="G43" s="166"/>
      <c r="H43" s="27"/>
      <c r="I43" s="77"/>
      <c r="J43" s="74"/>
      <c r="K43" s="34"/>
      <c r="L43" s="17"/>
      <c r="M43" s="51"/>
      <c r="N43" s="34"/>
      <c r="O43" s="27"/>
      <c r="P43" s="21"/>
      <c r="Q43" s="234"/>
      <c r="R43" s="252"/>
      <c r="S43" s="263"/>
      <c r="T43" s="20"/>
      <c r="U43" s="35"/>
      <c r="V43" s="35"/>
      <c r="W43" s="165"/>
      <c r="X43" s="166"/>
      <c r="Y43" s="35"/>
      <c r="Z43" s="280"/>
      <c r="AA43" s="166"/>
      <c r="AB43" s="35"/>
      <c r="AC43" s="35"/>
      <c r="AD43" s="35"/>
      <c r="AE43" s="35"/>
      <c r="AF43" s="36"/>
    </row>
    <row r="44" spans="1:32" ht="54.6" thickBot="1" x14ac:dyDescent="0.35">
      <c r="A44" s="234"/>
      <c r="B44" s="212">
        <v>4</v>
      </c>
      <c r="C44" s="249" t="s">
        <v>6</v>
      </c>
      <c r="D44" s="82" t="s">
        <v>58</v>
      </c>
      <c r="E44" s="29"/>
      <c r="F44" s="49"/>
      <c r="G44" s="29"/>
      <c r="H44" s="40"/>
      <c r="I44" s="69"/>
      <c r="J44" s="38"/>
      <c r="K44" s="40"/>
      <c r="L44" s="29"/>
      <c r="M44" s="49"/>
      <c r="N44" s="29"/>
      <c r="O44" s="40"/>
      <c r="P44" s="24"/>
      <c r="Q44" s="234"/>
      <c r="R44" s="196">
        <v>4</v>
      </c>
      <c r="S44" s="266" t="s">
        <v>6</v>
      </c>
      <c r="T44" s="28"/>
      <c r="U44" s="29"/>
      <c r="V44" s="23"/>
      <c r="W44" s="161" t="s">
        <v>120</v>
      </c>
      <c r="X44" s="162"/>
      <c r="Y44" s="23"/>
      <c r="Z44" s="52"/>
      <c r="AA44" s="30" t="s">
        <v>159</v>
      </c>
      <c r="AB44" s="23"/>
      <c r="AC44" s="144" t="s">
        <v>168</v>
      </c>
      <c r="AD44" s="23"/>
      <c r="AE44" s="23"/>
      <c r="AF44" s="39"/>
    </row>
    <row r="45" spans="1:32" ht="18.600000000000001" thickBot="1" x14ac:dyDescent="0.35">
      <c r="A45" s="234"/>
      <c r="B45" s="202"/>
      <c r="C45" s="249"/>
      <c r="D45" s="80" t="s">
        <v>60</v>
      </c>
      <c r="E45" s="32"/>
      <c r="F45" s="50"/>
      <c r="G45" s="32"/>
      <c r="H45" s="63"/>
      <c r="I45" s="73"/>
      <c r="J45" s="13"/>
      <c r="K45" s="63"/>
      <c r="L45" s="32"/>
      <c r="M45" s="50"/>
      <c r="N45" s="32"/>
      <c r="O45" s="63"/>
      <c r="P45" s="16"/>
      <c r="Q45" s="234"/>
      <c r="R45" s="197"/>
      <c r="S45" s="200"/>
      <c r="T45" s="15"/>
      <c r="U45" s="32"/>
      <c r="V45" s="11"/>
      <c r="W45" s="163" t="s">
        <v>121</v>
      </c>
      <c r="X45" s="164"/>
      <c r="Y45" s="11"/>
      <c r="Z45" s="53"/>
      <c r="AA45" s="12" t="s">
        <v>158</v>
      </c>
      <c r="AB45" s="11"/>
      <c r="AC45" s="146" t="s">
        <v>169</v>
      </c>
      <c r="AD45" s="11"/>
      <c r="AE45" s="11"/>
      <c r="AF45" s="14"/>
    </row>
    <row r="46" spans="1:32" ht="18.600000000000001" thickBot="1" x14ac:dyDescent="0.35">
      <c r="A46" s="234"/>
      <c r="B46" s="202"/>
      <c r="C46" s="249"/>
      <c r="D46" s="80" t="s">
        <v>35</v>
      </c>
      <c r="E46" s="32"/>
      <c r="F46" s="50"/>
      <c r="G46" s="32"/>
      <c r="H46" s="63"/>
      <c r="I46" s="73"/>
      <c r="J46" s="13"/>
      <c r="K46" s="63"/>
      <c r="L46" s="32"/>
      <c r="M46" s="50"/>
      <c r="N46" s="32"/>
      <c r="O46" s="63"/>
      <c r="P46" s="16"/>
      <c r="Q46" s="234"/>
      <c r="R46" s="197"/>
      <c r="S46" s="200"/>
      <c r="T46" s="15"/>
      <c r="U46" s="32"/>
      <c r="V46" s="11"/>
      <c r="W46" s="163" t="s">
        <v>110</v>
      </c>
      <c r="X46" s="164"/>
      <c r="Y46" s="11"/>
      <c r="Z46" s="53"/>
      <c r="AA46" s="12" t="s">
        <v>110</v>
      </c>
      <c r="AB46" s="11"/>
      <c r="AC46" s="146" t="s">
        <v>110</v>
      </c>
      <c r="AD46" s="11"/>
      <c r="AE46" s="11"/>
      <c r="AF46" s="14"/>
    </row>
    <row r="47" spans="1:32" ht="18" x14ac:dyDescent="0.3">
      <c r="A47" s="234"/>
      <c r="B47" s="208"/>
      <c r="C47" s="249"/>
      <c r="D47" s="81"/>
      <c r="E47" s="34"/>
      <c r="F47" s="51"/>
      <c r="G47" s="34"/>
      <c r="H47" s="27"/>
      <c r="I47" s="77"/>
      <c r="J47" s="13"/>
      <c r="K47" s="27"/>
      <c r="L47" s="34"/>
      <c r="M47" s="51"/>
      <c r="N47" s="34"/>
      <c r="O47" s="27"/>
      <c r="P47" s="21"/>
      <c r="Q47" s="234"/>
      <c r="R47" s="201"/>
      <c r="S47" s="259"/>
      <c r="T47" s="20"/>
      <c r="U47" s="34"/>
      <c r="V47" s="11"/>
      <c r="W47" s="165"/>
      <c r="X47" s="166"/>
      <c r="Y47" s="11"/>
      <c r="Z47" s="55"/>
      <c r="AA47" s="35"/>
      <c r="AB47" s="11"/>
      <c r="AC47" s="146"/>
      <c r="AD47" s="11"/>
      <c r="AE47" s="11"/>
      <c r="AF47" s="14"/>
    </row>
    <row r="48" spans="1:32" ht="54.6" thickBot="1" x14ac:dyDescent="0.35">
      <c r="A48" s="234"/>
      <c r="B48" s="212">
        <v>5</v>
      </c>
      <c r="C48" s="203" t="s">
        <v>7</v>
      </c>
      <c r="D48" s="82" t="s">
        <v>58</v>
      </c>
      <c r="E48" s="29"/>
      <c r="F48" s="49"/>
      <c r="G48" s="29"/>
      <c r="H48" s="40"/>
      <c r="I48" s="30" t="s">
        <v>65</v>
      </c>
      <c r="J48" s="38"/>
      <c r="K48" s="40"/>
      <c r="L48" s="30" t="s">
        <v>102</v>
      </c>
      <c r="M48" s="49"/>
      <c r="N48" s="29"/>
      <c r="O48" s="40"/>
      <c r="P48" s="24"/>
      <c r="Q48" s="234"/>
      <c r="R48" s="196">
        <v>5</v>
      </c>
      <c r="S48" s="199" t="s">
        <v>7</v>
      </c>
      <c r="T48" s="183" t="s">
        <v>122</v>
      </c>
      <c r="U48" s="169"/>
      <c r="V48" s="162"/>
      <c r="W48" s="23"/>
      <c r="X48" s="30"/>
      <c r="Y48" s="30" t="s">
        <v>111</v>
      </c>
      <c r="Z48" s="52"/>
      <c r="AA48" s="30" t="s">
        <v>159</v>
      </c>
      <c r="AB48" s="23"/>
      <c r="AC48" s="144" t="s">
        <v>168</v>
      </c>
      <c r="AD48" s="23"/>
      <c r="AE48" s="23"/>
      <c r="AF48" s="39"/>
    </row>
    <row r="49" spans="1:32" ht="18.600000000000001" thickBot="1" x14ac:dyDescent="0.35">
      <c r="A49" s="234"/>
      <c r="B49" s="202"/>
      <c r="C49" s="203"/>
      <c r="D49" s="80" t="s">
        <v>60</v>
      </c>
      <c r="E49" s="32"/>
      <c r="F49" s="50"/>
      <c r="G49" s="32"/>
      <c r="H49" s="63"/>
      <c r="I49" s="12" t="s">
        <v>66</v>
      </c>
      <c r="J49" s="13"/>
      <c r="K49" s="63"/>
      <c r="L49" s="12" t="s">
        <v>103</v>
      </c>
      <c r="M49" s="50"/>
      <c r="N49" s="32"/>
      <c r="O49" s="63"/>
      <c r="P49" s="16"/>
      <c r="Q49" s="234"/>
      <c r="R49" s="197"/>
      <c r="S49" s="200"/>
      <c r="T49" s="180" t="s">
        <v>123</v>
      </c>
      <c r="U49" s="181"/>
      <c r="V49" s="164"/>
      <c r="W49" s="11"/>
      <c r="X49" s="12"/>
      <c r="Y49" s="12" t="s">
        <v>112</v>
      </c>
      <c r="Z49" s="53"/>
      <c r="AA49" s="12" t="s">
        <v>158</v>
      </c>
      <c r="AB49" s="11"/>
      <c r="AC49" s="146" t="s">
        <v>169</v>
      </c>
      <c r="AD49" s="11"/>
      <c r="AE49" s="11"/>
      <c r="AF49" s="14"/>
    </row>
    <row r="50" spans="1:32" ht="18.600000000000001" thickBot="1" x14ac:dyDescent="0.35">
      <c r="A50" s="234"/>
      <c r="B50" s="202"/>
      <c r="C50" s="203"/>
      <c r="D50" s="80" t="s">
        <v>35</v>
      </c>
      <c r="E50" s="32"/>
      <c r="F50" s="50"/>
      <c r="G50" s="32"/>
      <c r="H50" s="63"/>
      <c r="I50" s="12" t="s">
        <v>34</v>
      </c>
      <c r="J50" s="13"/>
      <c r="K50" s="63"/>
      <c r="L50" s="12" t="s">
        <v>34</v>
      </c>
      <c r="M50" s="50"/>
      <c r="N50" s="32"/>
      <c r="O50" s="63"/>
      <c r="P50" s="16"/>
      <c r="Q50" s="234"/>
      <c r="R50" s="197"/>
      <c r="S50" s="200"/>
      <c r="T50" s="180" t="s">
        <v>109</v>
      </c>
      <c r="U50" s="181"/>
      <c r="V50" s="164"/>
      <c r="W50" s="11"/>
      <c r="X50" s="12"/>
      <c r="Y50" s="12" t="s">
        <v>109</v>
      </c>
      <c r="Z50" s="53"/>
      <c r="AA50" s="12" t="s">
        <v>110</v>
      </c>
      <c r="AB50" s="11"/>
      <c r="AC50" s="146" t="s">
        <v>110</v>
      </c>
      <c r="AD50" s="11"/>
      <c r="AE50" s="11"/>
      <c r="AF50" s="14"/>
    </row>
    <row r="51" spans="1:32" ht="18" x14ac:dyDescent="0.3">
      <c r="A51" s="234"/>
      <c r="B51" s="208"/>
      <c r="C51" s="203"/>
      <c r="D51" s="81"/>
      <c r="E51" s="34"/>
      <c r="F51" s="51"/>
      <c r="G51" s="34"/>
      <c r="H51" s="27"/>
      <c r="I51" s="35"/>
      <c r="J51" s="13"/>
      <c r="K51" s="27"/>
      <c r="L51" s="35"/>
      <c r="M51" s="51"/>
      <c r="N51" s="34"/>
      <c r="O51" s="27"/>
      <c r="P51" s="21"/>
      <c r="Q51" s="234"/>
      <c r="R51" s="201"/>
      <c r="S51" s="259"/>
      <c r="T51" s="182"/>
      <c r="U51" s="167"/>
      <c r="V51" s="166"/>
      <c r="W51" s="17"/>
      <c r="X51" s="35"/>
      <c r="Y51" s="35"/>
      <c r="Z51" s="55"/>
      <c r="AA51" s="35"/>
      <c r="AB51" s="17"/>
      <c r="AC51" s="146"/>
      <c r="AD51" s="17"/>
      <c r="AE51" s="17"/>
      <c r="AF51" s="19"/>
    </row>
    <row r="52" spans="1:32" ht="72.599999999999994" thickBot="1" x14ac:dyDescent="0.35">
      <c r="A52" s="206" t="s">
        <v>11</v>
      </c>
      <c r="B52" s="202">
        <v>6</v>
      </c>
      <c r="C52" s="203" t="s">
        <v>9</v>
      </c>
      <c r="D52" s="82"/>
      <c r="E52" s="29"/>
      <c r="F52" s="49"/>
      <c r="G52" s="29"/>
      <c r="H52" s="40"/>
      <c r="I52" s="30"/>
      <c r="J52" s="43" t="s">
        <v>41</v>
      </c>
      <c r="K52" s="67" t="s">
        <v>94</v>
      </c>
      <c r="L52" s="30" t="s">
        <v>41</v>
      </c>
      <c r="M52" s="23"/>
      <c r="N52" s="161" t="s">
        <v>75</v>
      </c>
      <c r="O52" s="169"/>
      <c r="P52" s="267"/>
      <c r="Q52" s="206" t="s">
        <v>11</v>
      </c>
      <c r="R52" s="197">
        <v>6</v>
      </c>
      <c r="S52" s="199" t="s">
        <v>9</v>
      </c>
      <c r="T52" s="183" t="s">
        <v>122</v>
      </c>
      <c r="U52" s="169"/>
      <c r="V52" s="162"/>
      <c r="W52" s="161" t="s">
        <v>129</v>
      </c>
      <c r="X52" s="162"/>
      <c r="Y52" s="30" t="s">
        <v>111</v>
      </c>
      <c r="Z52" s="43" t="s">
        <v>178</v>
      </c>
      <c r="AA52" s="40"/>
      <c r="AB52" s="161" t="s">
        <v>177</v>
      </c>
      <c r="AC52" s="169"/>
      <c r="AD52" s="169"/>
      <c r="AE52" s="169"/>
      <c r="AF52" s="267"/>
    </row>
    <row r="53" spans="1:32" ht="18.600000000000001" thickBot="1" x14ac:dyDescent="0.35">
      <c r="A53" s="206"/>
      <c r="B53" s="202"/>
      <c r="C53" s="203"/>
      <c r="D53" s="80"/>
      <c r="E53" s="32"/>
      <c r="F53" s="50"/>
      <c r="G53" s="32"/>
      <c r="H53" s="63"/>
      <c r="I53" s="12"/>
      <c r="J53" s="44" t="s">
        <v>39</v>
      </c>
      <c r="K53" s="71" t="s">
        <v>95</v>
      </c>
      <c r="L53" s="12" t="s">
        <v>39</v>
      </c>
      <c r="M53" s="11"/>
      <c r="N53" s="163" t="s">
        <v>53</v>
      </c>
      <c r="O53" s="171"/>
      <c r="P53" s="268"/>
      <c r="Q53" s="206"/>
      <c r="R53" s="197"/>
      <c r="S53" s="200"/>
      <c r="T53" s="180" t="s">
        <v>123</v>
      </c>
      <c r="U53" s="181"/>
      <c r="V53" s="164"/>
      <c r="W53" s="163" t="s">
        <v>130</v>
      </c>
      <c r="X53" s="164"/>
      <c r="Y53" s="12" t="s">
        <v>112</v>
      </c>
      <c r="Z53" s="44" t="s">
        <v>135</v>
      </c>
      <c r="AA53" s="63"/>
      <c r="AB53" s="163" t="s">
        <v>135</v>
      </c>
      <c r="AC53" s="181"/>
      <c r="AD53" s="181"/>
      <c r="AE53" s="181"/>
      <c r="AF53" s="268"/>
    </row>
    <row r="54" spans="1:32" ht="18.600000000000001" thickBot="1" x14ac:dyDescent="0.35">
      <c r="A54" s="206"/>
      <c r="B54" s="202"/>
      <c r="C54" s="203"/>
      <c r="D54" s="80"/>
      <c r="E54" s="32"/>
      <c r="F54" s="50"/>
      <c r="G54" s="32"/>
      <c r="H54" s="63"/>
      <c r="I54" s="12"/>
      <c r="J54" s="44" t="s">
        <v>35</v>
      </c>
      <c r="K54" s="71" t="s">
        <v>40</v>
      </c>
      <c r="L54" s="12" t="s">
        <v>35</v>
      </c>
      <c r="M54" s="11"/>
      <c r="N54" s="163" t="s">
        <v>40</v>
      </c>
      <c r="O54" s="171"/>
      <c r="P54" s="268"/>
      <c r="Q54" s="206"/>
      <c r="R54" s="197"/>
      <c r="S54" s="200"/>
      <c r="T54" s="180" t="s">
        <v>109</v>
      </c>
      <c r="U54" s="181"/>
      <c r="V54" s="164"/>
      <c r="W54" s="163" t="s">
        <v>110</v>
      </c>
      <c r="X54" s="164"/>
      <c r="Y54" s="12" t="s">
        <v>110</v>
      </c>
      <c r="Z54" s="44" t="s">
        <v>109</v>
      </c>
      <c r="AA54" s="63"/>
      <c r="AB54" s="163" t="s">
        <v>109</v>
      </c>
      <c r="AC54" s="181"/>
      <c r="AD54" s="181"/>
      <c r="AE54" s="181"/>
      <c r="AF54" s="268"/>
    </row>
    <row r="55" spans="1:32" ht="18" x14ac:dyDescent="0.3">
      <c r="A55" s="206"/>
      <c r="B55" s="208"/>
      <c r="C55" s="203"/>
      <c r="D55" s="81"/>
      <c r="E55" s="34"/>
      <c r="F55" s="51"/>
      <c r="G55" s="34"/>
      <c r="H55" s="27"/>
      <c r="I55" s="35"/>
      <c r="J55" s="92"/>
      <c r="K55" s="75"/>
      <c r="L55" s="35"/>
      <c r="M55" s="17"/>
      <c r="N55" s="165"/>
      <c r="O55" s="167"/>
      <c r="P55" s="269"/>
      <c r="Q55" s="206"/>
      <c r="R55" s="201"/>
      <c r="S55" s="259"/>
      <c r="T55" s="182"/>
      <c r="U55" s="167"/>
      <c r="V55" s="166"/>
      <c r="W55" s="165"/>
      <c r="X55" s="166"/>
      <c r="Y55" s="35"/>
      <c r="Z55" s="92"/>
      <c r="AA55" s="27"/>
      <c r="AB55" s="165"/>
      <c r="AC55" s="167"/>
      <c r="AD55" s="167"/>
      <c r="AE55" s="167"/>
      <c r="AF55" s="269"/>
    </row>
    <row r="56" spans="1:32" ht="72.599999999999994" thickBot="1" x14ac:dyDescent="0.35">
      <c r="A56" s="206"/>
      <c r="B56" s="212">
        <v>7</v>
      </c>
      <c r="C56" s="203" t="s">
        <v>10</v>
      </c>
      <c r="D56" s="28"/>
      <c r="E56" s="40"/>
      <c r="F56" s="40"/>
      <c r="G56" s="40"/>
      <c r="H56" s="40"/>
      <c r="I56" s="30"/>
      <c r="J56" s="43"/>
      <c r="K56" s="40"/>
      <c r="L56" s="143"/>
      <c r="M56" s="143" t="s">
        <v>41</v>
      </c>
      <c r="N56" s="161" t="s">
        <v>75</v>
      </c>
      <c r="O56" s="169"/>
      <c r="P56" s="267"/>
      <c r="Q56" s="206"/>
      <c r="R56" s="196">
        <v>7</v>
      </c>
      <c r="S56" s="199" t="s">
        <v>10</v>
      </c>
      <c r="T56" s="180" t="s">
        <v>122</v>
      </c>
      <c r="U56" s="181"/>
      <c r="V56" s="164"/>
      <c r="W56" s="161" t="s">
        <v>129</v>
      </c>
      <c r="X56" s="162"/>
      <c r="Y56" s="30" t="s">
        <v>111</v>
      </c>
      <c r="Z56" s="43" t="s">
        <v>178</v>
      </c>
      <c r="AA56" s="40"/>
      <c r="AB56" s="161" t="s">
        <v>177</v>
      </c>
      <c r="AC56" s="169"/>
      <c r="AD56" s="169"/>
      <c r="AE56" s="169"/>
      <c r="AF56" s="267"/>
    </row>
    <row r="57" spans="1:32" ht="18.600000000000001" thickBot="1" x14ac:dyDescent="0.35">
      <c r="A57" s="206"/>
      <c r="B57" s="202"/>
      <c r="C57" s="203"/>
      <c r="D57" s="15"/>
      <c r="E57" s="63"/>
      <c r="F57" s="63"/>
      <c r="G57" s="63"/>
      <c r="H57" s="63"/>
      <c r="I57" s="12"/>
      <c r="J57" s="44"/>
      <c r="K57" s="63"/>
      <c r="L57" s="145"/>
      <c r="M57" s="145" t="s">
        <v>39</v>
      </c>
      <c r="N57" s="163" t="s">
        <v>53</v>
      </c>
      <c r="O57" s="171"/>
      <c r="P57" s="268"/>
      <c r="Q57" s="206"/>
      <c r="R57" s="197"/>
      <c r="S57" s="200"/>
      <c r="T57" s="180" t="s">
        <v>123</v>
      </c>
      <c r="U57" s="181"/>
      <c r="V57" s="164"/>
      <c r="W57" s="163" t="s">
        <v>130</v>
      </c>
      <c r="X57" s="164"/>
      <c r="Y57" s="12" t="s">
        <v>112</v>
      </c>
      <c r="Z57" s="44" t="s">
        <v>135</v>
      </c>
      <c r="AA57" s="63"/>
      <c r="AB57" s="163" t="s">
        <v>135</v>
      </c>
      <c r="AC57" s="181"/>
      <c r="AD57" s="181"/>
      <c r="AE57" s="181"/>
      <c r="AF57" s="268"/>
    </row>
    <row r="58" spans="1:32" ht="18.600000000000001" thickBot="1" x14ac:dyDescent="0.35">
      <c r="A58" s="206"/>
      <c r="B58" s="202"/>
      <c r="C58" s="203"/>
      <c r="D58" s="15"/>
      <c r="E58" s="63"/>
      <c r="F58" s="63"/>
      <c r="G58" s="63"/>
      <c r="H58" s="63"/>
      <c r="I58" s="12"/>
      <c r="J58" s="44"/>
      <c r="K58" s="63"/>
      <c r="L58" s="145"/>
      <c r="M58" s="145" t="s">
        <v>40</v>
      </c>
      <c r="N58" s="163" t="s">
        <v>40</v>
      </c>
      <c r="O58" s="171"/>
      <c r="P58" s="268"/>
      <c r="Q58" s="206"/>
      <c r="R58" s="197"/>
      <c r="S58" s="200"/>
      <c r="T58" s="180" t="s">
        <v>110</v>
      </c>
      <c r="U58" s="181"/>
      <c r="V58" s="164"/>
      <c r="W58" s="163" t="s">
        <v>110</v>
      </c>
      <c r="X58" s="164"/>
      <c r="Y58" s="12" t="s">
        <v>110</v>
      </c>
      <c r="Z58" s="44" t="s">
        <v>109</v>
      </c>
      <c r="AA58" s="63"/>
      <c r="AB58" s="163" t="s">
        <v>109</v>
      </c>
      <c r="AC58" s="181"/>
      <c r="AD58" s="181"/>
      <c r="AE58" s="181"/>
      <c r="AF58" s="268"/>
    </row>
    <row r="59" spans="1:32" ht="18.600000000000001" thickBot="1" x14ac:dyDescent="0.35">
      <c r="A59" s="207"/>
      <c r="B59" s="199"/>
      <c r="C59" s="204"/>
      <c r="D59" s="47"/>
      <c r="E59" s="54"/>
      <c r="F59" s="54"/>
      <c r="G59" s="54"/>
      <c r="H59" s="54"/>
      <c r="I59" s="58"/>
      <c r="J59" s="94"/>
      <c r="K59" s="54"/>
      <c r="L59" s="139"/>
      <c r="M59" s="139"/>
      <c r="N59" s="173"/>
      <c r="O59" s="174"/>
      <c r="P59" s="283"/>
      <c r="Q59" s="206"/>
      <c r="R59" s="198"/>
      <c r="S59" s="200"/>
      <c r="T59" s="182"/>
      <c r="U59" s="167"/>
      <c r="V59" s="166"/>
      <c r="W59" s="165"/>
      <c r="X59" s="166"/>
      <c r="Y59" s="35"/>
      <c r="Z59" s="92"/>
      <c r="AA59" s="27"/>
      <c r="AB59" s="173"/>
      <c r="AC59" s="174"/>
      <c r="AD59" s="174"/>
      <c r="AE59" s="174"/>
      <c r="AF59" s="283"/>
    </row>
    <row r="60" spans="1:32" ht="36" x14ac:dyDescent="0.3">
      <c r="A60" s="234">
        <f>A4+2</f>
        <v>44860</v>
      </c>
      <c r="B60" s="202">
        <v>1</v>
      </c>
      <c r="C60" s="255" t="s">
        <v>3</v>
      </c>
      <c r="D60" s="180" t="s">
        <v>32</v>
      </c>
      <c r="E60" s="171"/>
      <c r="F60" s="164"/>
      <c r="G60" s="163"/>
      <c r="H60" s="171"/>
      <c r="I60" s="171"/>
      <c r="J60" s="13"/>
      <c r="K60" s="63"/>
      <c r="L60" s="11"/>
      <c r="M60" s="63"/>
      <c r="N60" s="63"/>
      <c r="O60" s="63"/>
      <c r="P60" s="11"/>
      <c r="Q60" s="213">
        <f>A4+9</f>
        <v>44867</v>
      </c>
      <c r="R60" s="214">
        <v>1</v>
      </c>
      <c r="S60" s="256" t="s">
        <v>3</v>
      </c>
      <c r="T60" s="178" t="s">
        <v>32</v>
      </c>
      <c r="U60" s="179"/>
      <c r="V60" s="179"/>
      <c r="W60" s="179"/>
      <c r="X60" s="177"/>
      <c r="Y60" s="84" t="s">
        <v>118</v>
      </c>
      <c r="Z60" s="8"/>
      <c r="AA60" s="79"/>
      <c r="AB60" s="56"/>
      <c r="AC60" s="6"/>
      <c r="AD60" s="6"/>
      <c r="AE60" s="6"/>
      <c r="AF60" s="9"/>
    </row>
    <row r="61" spans="1:32" ht="18" x14ac:dyDescent="0.3">
      <c r="A61" s="206"/>
      <c r="B61" s="202"/>
      <c r="C61" s="249"/>
      <c r="D61" s="180" t="s">
        <v>33</v>
      </c>
      <c r="E61" s="171"/>
      <c r="F61" s="164"/>
      <c r="G61" s="163"/>
      <c r="H61" s="171"/>
      <c r="I61" s="171"/>
      <c r="J61" s="13"/>
      <c r="K61" s="63"/>
      <c r="L61" s="11"/>
      <c r="M61" s="63"/>
      <c r="N61" s="63"/>
      <c r="O61" s="63"/>
      <c r="P61" s="11"/>
      <c r="Q61" s="206"/>
      <c r="R61" s="202"/>
      <c r="S61" s="249"/>
      <c r="T61" s="180" t="s">
        <v>33</v>
      </c>
      <c r="U61" s="181"/>
      <c r="V61" s="181"/>
      <c r="W61" s="181"/>
      <c r="X61" s="164"/>
      <c r="Y61" s="73" t="s">
        <v>119</v>
      </c>
      <c r="Z61" s="13"/>
      <c r="AA61" s="71"/>
      <c r="AB61" s="32"/>
      <c r="AC61" s="11"/>
      <c r="AD61" s="11"/>
      <c r="AE61" s="11"/>
      <c r="AF61" s="14"/>
    </row>
    <row r="62" spans="1:32" ht="18" x14ac:dyDescent="0.3">
      <c r="A62" s="206"/>
      <c r="B62" s="202"/>
      <c r="C62" s="249"/>
      <c r="D62" s="180" t="s">
        <v>34</v>
      </c>
      <c r="E62" s="171"/>
      <c r="F62" s="164"/>
      <c r="G62" s="163"/>
      <c r="H62" s="171"/>
      <c r="I62" s="171"/>
      <c r="J62" s="13"/>
      <c r="K62" s="63"/>
      <c r="L62" s="11"/>
      <c r="M62" s="63"/>
      <c r="N62" s="63"/>
      <c r="O62" s="63"/>
      <c r="P62" s="11"/>
      <c r="Q62" s="206"/>
      <c r="R62" s="202"/>
      <c r="S62" s="249"/>
      <c r="T62" s="180" t="s">
        <v>110</v>
      </c>
      <c r="U62" s="181"/>
      <c r="V62" s="181"/>
      <c r="W62" s="181"/>
      <c r="X62" s="164"/>
      <c r="Y62" s="73" t="s">
        <v>109</v>
      </c>
      <c r="Z62" s="13"/>
      <c r="AA62" s="71"/>
      <c r="AB62" s="32"/>
      <c r="AC62" s="11"/>
      <c r="AD62" s="11"/>
      <c r="AE62" s="11"/>
      <c r="AF62" s="14"/>
    </row>
    <row r="63" spans="1:32" ht="18" x14ac:dyDescent="0.3">
      <c r="A63" s="206"/>
      <c r="B63" s="202"/>
      <c r="C63" s="249"/>
      <c r="D63" s="180"/>
      <c r="E63" s="171"/>
      <c r="F63" s="164"/>
      <c r="G63" s="163"/>
      <c r="H63" s="171"/>
      <c r="I63" s="171"/>
      <c r="J63" s="18"/>
      <c r="K63" s="63"/>
      <c r="L63" s="11"/>
      <c r="M63" s="63"/>
      <c r="N63" s="63"/>
      <c r="O63" s="63"/>
      <c r="P63" s="11"/>
      <c r="Q63" s="206"/>
      <c r="R63" s="202"/>
      <c r="S63" s="249"/>
      <c r="T63" s="182"/>
      <c r="U63" s="167"/>
      <c r="V63" s="167"/>
      <c r="W63" s="167"/>
      <c r="X63" s="166"/>
      <c r="Y63" s="73"/>
      <c r="Z63" s="18"/>
      <c r="AA63" s="71"/>
      <c r="AB63" s="32"/>
      <c r="AC63" s="11"/>
      <c r="AD63" s="17"/>
      <c r="AE63" s="17"/>
      <c r="AF63" s="19"/>
    </row>
    <row r="64" spans="1:32" ht="36" x14ac:dyDescent="0.3">
      <c r="A64" s="206"/>
      <c r="B64" s="212">
        <v>2</v>
      </c>
      <c r="C64" s="249" t="s">
        <v>4</v>
      </c>
      <c r="D64" s="183" t="s">
        <v>32</v>
      </c>
      <c r="E64" s="169"/>
      <c r="F64" s="162"/>
      <c r="G64" s="161" t="s">
        <v>54</v>
      </c>
      <c r="H64" s="169"/>
      <c r="I64" s="169"/>
      <c r="J64" s="13"/>
      <c r="K64" s="40"/>
      <c r="L64" s="23"/>
      <c r="M64" s="40"/>
      <c r="N64" s="40"/>
      <c r="O64" s="40"/>
      <c r="P64" s="23"/>
      <c r="Q64" s="206"/>
      <c r="R64" s="212">
        <v>2</v>
      </c>
      <c r="S64" s="203" t="s">
        <v>4</v>
      </c>
      <c r="T64" s="183" t="s">
        <v>32</v>
      </c>
      <c r="U64" s="169"/>
      <c r="V64" s="169"/>
      <c r="W64" s="169"/>
      <c r="X64" s="162"/>
      <c r="Y64" s="89" t="s">
        <v>118</v>
      </c>
      <c r="Z64" s="13"/>
      <c r="AA64" s="67"/>
      <c r="AB64" s="49"/>
      <c r="AC64" s="40"/>
      <c r="AD64" s="29"/>
      <c r="AE64" s="40"/>
      <c r="AF64" s="39"/>
    </row>
    <row r="65" spans="1:32" ht="18" x14ac:dyDescent="0.3">
      <c r="A65" s="206"/>
      <c r="B65" s="202"/>
      <c r="C65" s="249"/>
      <c r="D65" s="180" t="s">
        <v>33</v>
      </c>
      <c r="E65" s="171"/>
      <c r="F65" s="164"/>
      <c r="G65" s="163" t="s">
        <v>55</v>
      </c>
      <c r="H65" s="171"/>
      <c r="I65" s="171"/>
      <c r="J65" s="13"/>
      <c r="K65" s="63"/>
      <c r="L65" s="11"/>
      <c r="M65" s="63"/>
      <c r="N65" s="63"/>
      <c r="O65" s="63"/>
      <c r="P65" s="11"/>
      <c r="Q65" s="206"/>
      <c r="R65" s="202"/>
      <c r="S65" s="203"/>
      <c r="T65" s="180" t="s">
        <v>33</v>
      </c>
      <c r="U65" s="181"/>
      <c r="V65" s="181"/>
      <c r="W65" s="181"/>
      <c r="X65" s="164"/>
      <c r="Y65" s="90" t="s">
        <v>119</v>
      </c>
      <c r="Z65" s="13"/>
      <c r="AA65" s="71"/>
      <c r="AB65" s="50"/>
      <c r="AC65" s="63"/>
      <c r="AD65" s="32"/>
      <c r="AE65" s="63"/>
      <c r="AF65" s="14"/>
    </row>
    <row r="66" spans="1:32" ht="18" x14ac:dyDescent="0.3">
      <c r="A66" s="206"/>
      <c r="B66" s="202"/>
      <c r="C66" s="249"/>
      <c r="D66" s="180" t="s">
        <v>34</v>
      </c>
      <c r="E66" s="171"/>
      <c r="F66" s="164"/>
      <c r="G66" s="163" t="s">
        <v>34</v>
      </c>
      <c r="H66" s="171"/>
      <c r="I66" s="171"/>
      <c r="J66" s="13"/>
      <c r="K66" s="63"/>
      <c r="L66" s="11"/>
      <c r="M66" s="63"/>
      <c r="N66" s="63"/>
      <c r="O66" s="63"/>
      <c r="P66" s="11"/>
      <c r="Q66" s="206"/>
      <c r="R66" s="202"/>
      <c r="S66" s="203"/>
      <c r="T66" s="180" t="s">
        <v>110</v>
      </c>
      <c r="U66" s="181"/>
      <c r="V66" s="181"/>
      <c r="W66" s="181"/>
      <c r="X66" s="164"/>
      <c r="Y66" s="90" t="s">
        <v>109</v>
      </c>
      <c r="Z66" s="13"/>
      <c r="AA66" s="71"/>
      <c r="AB66" s="50"/>
      <c r="AC66" s="63"/>
      <c r="AD66" s="32"/>
      <c r="AE66" s="63"/>
      <c r="AF66" s="14"/>
    </row>
    <row r="67" spans="1:32" ht="18" x14ac:dyDescent="0.3">
      <c r="A67" s="206"/>
      <c r="B67" s="208"/>
      <c r="C67" s="249"/>
      <c r="D67" s="182"/>
      <c r="E67" s="167"/>
      <c r="F67" s="166"/>
      <c r="G67" s="165"/>
      <c r="H67" s="167"/>
      <c r="I67" s="167"/>
      <c r="J67" s="18"/>
      <c r="K67" s="27"/>
      <c r="L67" s="17"/>
      <c r="M67" s="63"/>
      <c r="N67" s="63"/>
      <c r="O67" s="63"/>
      <c r="P67" s="17"/>
      <c r="Q67" s="206"/>
      <c r="R67" s="208"/>
      <c r="S67" s="203"/>
      <c r="T67" s="182"/>
      <c r="U67" s="167"/>
      <c r="V67" s="167"/>
      <c r="W67" s="167"/>
      <c r="X67" s="166"/>
      <c r="Y67" s="90"/>
      <c r="Z67" s="18"/>
      <c r="AA67" s="75"/>
      <c r="AB67" s="51"/>
      <c r="AC67" s="27"/>
      <c r="AD67" s="34"/>
      <c r="AE67" s="27"/>
      <c r="AF67" s="19"/>
    </row>
    <row r="68" spans="1:32" ht="36" x14ac:dyDescent="0.3">
      <c r="A68" s="206"/>
      <c r="B68" s="212">
        <v>3</v>
      </c>
      <c r="C68" s="249" t="s">
        <v>5</v>
      </c>
      <c r="D68" s="161" t="s">
        <v>54</v>
      </c>
      <c r="E68" s="169"/>
      <c r="F68" s="169"/>
      <c r="G68" s="161" t="s">
        <v>32</v>
      </c>
      <c r="H68" s="162"/>
      <c r="I68" s="40"/>
      <c r="J68" s="66"/>
      <c r="K68" s="40"/>
      <c r="L68" s="23"/>
      <c r="M68" s="49"/>
      <c r="N68" s="40"/>
      <c r="O68" s="40"/>
      <c r="P68" s="23"/>
      <c r="Q68" s="206"/>
      <c r="R68" s="212">
        <v>3</v>
      </c>
      <c r="S68" s="249" t="s">
        <v>5</v>
      </c>
      <c r="T68" s="183" t="s">
        <v>120</v>
      </c>
      <c r="U68" s="169"/>
      <c r="V68" s="162"/>
      <c r="W68" s="161" t="s">
        <v>32</v>
      </c>
      <c r="X68" s="162"/>
      <c r="Y68" s="89" t="s">
        <v>118</v>
      </c>
      <c r="Z68" s="13"/>
      <c r="AA68" s="11"/>
      <c r="AB68" s="11"/>
      <c r="AC68" s="11"/>
      <c r="AD68" s="11"/>
      <c r="AE68" s="11"/>
      <c r="AF68" s="14"/>
    </row>
    <row r="69" spans="1:32" ht="18" x14ac:dyDescent="0.3">
      <c r="A69" s="206"/>
      <c r="B69" s="202"/>
      <c r="C69" s="249"/>
      <c r="D69" s="163" t="s">
        <v>55</v>
      </c>
      <c r="E69" s="171"/>
      <c r="F69" s="171"/>
      <c r="G69" s="163" t="s">
        <v>33</v>
      </c>
      <c r="H69" s="164"/>
      <c r="I69" s="63"/>
      <c r="J69" s="70"/>
      <c r="K69" s="63"/>
      <c r="L69" s="11"/>
      <c r="M69" s="50"/>
      <c r="N69" s="63"/>
      <c r="O69" s="63"/>
      <c r="P69" s="11"/>
      <c r="Q69" s="206"/>
      <c r="R69" s="202"/>
      <c r="S69" s="249"/>
      <c r="T69" s="180" t="s">
        <v>121</v>
      </c>
      <c r="U69" s="181"/>
      <c r="V69" s="164"/>
      <c r="W69" s="163" t="s">
        <v>33</v>
      </c>
      <c r="X69" s="164"/>
      <c r="Y69" s="99" t="s">
        <v>119</v>
      </c>
      <c r="Z69" s="13"/>
      <c r="AA69" s="11"/>
      <c r="AB69" s="11"/>
      <c r="AC69" s="11"/>
      <c r="AD69" s="11"/>
      <c r="AE69" s="11"/>
      <c r="AF69" s="14"/>
    </row>
    <row r="70" spans="1:32" ht="18" x14ac:dyDescent="0.3">
      <c r="A70" s="206"/>
      <c r="B70" s="202"/>
      <c r="C70" s="249"/>
      <c r="D70" s="163" t="s">
        <v>34</v>
      </c>
      <c r="E70" s="171"/>
      <c r="F70" s="171"/>
      <c r="G70" s="163" t="s">
        <v>35</v>
      </c>
      <c r="H70" s="164"/>
      <c r="I70" s="63"/>
      <c r="J70" s="70"/>
      <c r="K70" s="63"/>
      <c r="L70" s="11"/>
      <c r="M70" s="50"/>
      <c r="N70" s="63"/>
      <c r="O70" s="63"/>
      <c r="P70" s="11"/>
      <c r="Q70" s="206"/>
      <c r="R70" s="202"/>
      <c r="S70" s="249"/>
      <c r="T70" s="180" t="s">
        <v>110</v>
      </c>
      <c r="U70" s="181"/>
      <c r="V70" s="164"/>
      <c r="W70" s="163" t="s">
        <v>110</v>
      </c>
      <c r="X70" s="164"/>
      <c r="Y70" s="99" t="s">
        <v>110</v>
      </c>
      <c r="Z70" s="13"/>
      <c r="AA70" s="11"/>
      <c r="AB70" s="11"/>
      <c r="AC70" s="11"/>
      <c r="AD70" s="11"/>
      <c r="AE70" s="11"/>
      <c r="AF70" s="14"/>
    </row>
    <row r="71" spans="1:32" ht="18" x14ac:dyDescent="0.3">
      <c r="A71" s="206"/>
      <c r="B71" s="208"/>
      <c r="C71" s="249"/>
      <c r="D71" s="165"/>
      <c r="E71" s="167"/>
      <c r="F71" s="167"/>
      <c r="G71" s="165"/>
      <c r="H71" s="166"/>
      <c r="I71" s="27"/>
      <c r="J71" s="74"/>
      <c r="K71" s="27"/>
      <c r="L71" s="17"/>
      <c r="M71" s="51"/>
      <c r="N71" s="27"/>
      <c r="O71" s="27"/>
      <c r="P71" s="17"/>
      <c r="Q71" s="206"/>
      <c r="R71" s="208"/>
      <c r="S71" s="249"/>
      <c r="T71" s="182"/>
      <c r="U71" s="167"/>
      <c r="V71" s="166"/>
      <c r="W71" s="165"/>
      <c r="X71" s="166"/>
      <c r="Y71" s="99"/>
      <c r="Z71" s="18"/>
      <c r="AA71" s="17"/>
      <c r="AB71" s="17"/>
      <c r="AC71" s="17"/>
      <c r="AD71" s="17"/>
      <c r="AE71" s="17"/>
      <c r="AF71" s="19"/>
    </row>
    <row r="72" spans="1:32" ht="54.6" thickBot="1" x14ac:dyDescent="0.35">
      <c r="A72" s="257" t="s">
        <v>12</v>
      </c>
      <c r="B72" s="202">
        <v>4</v>
      </c>
      <c r="C72" s="255" t="s">
        <v>6</v>
      </c>
      <c r="D72" s="161" t="s">
        <v>54</v>
      </c>
      <c r="E72" s="169"/>
      <c r="F72" s="169"/>
      <c r="G72" s="161" t="s">
        <v>32</v>
      </c>
      <c r="H72" s="162"/>
      <c r="I72" s="40"/>
      <c r="J72" s="38"/>
      <c r="K72" s="40"/>
      <c r="L72" s="23"/>
      <c r="M72" s="49"/>
      <c r="N72" s="30"/>
      <c r="O72" s="40"/>
      <c r="P72" s="29"/>
      <c r="Q72" s="206"/>
      <c r="R72" s="197">
        <v>4</v>
      </c>
      <c r="S72" s="198" t="s">
        <v>6</v>
      </c>
      <c r="T72" s="183" t="s">
        <v>120</v>
      </c>
      <c r="U72" s="169"/>
      <c r="V72" s="162"/>
      <c r="W72" s="161"/>
      <c r="X72" s="162"/>
      <c r="Y72" s="69"/>
      <c r="Z72" s="52"/>
      <c r="AA72" s="30" t="s">
        <v>94</v>
      </c>
      <c r="AB72" s="30"/>
      <c r="AC72" s="29"/>
      <c r="AD72" s="40"/>
      <c r="AE72" s="40"/>
      <c r="AF72" s="24"/>
    </row>
    <row r="73" spans="1:32" ht="18.600000000000001" thickBot="1" x14ac:dyDescent="0.35">
      <c r="A73" s="257"/>
      <c r="B73" s="202"/>
      <c r="C73" s="249"/>
      <c r="D73" s="163" t="s">
        <v>55</v>
      </c>
      <c r="E73" s="171"/>
      <c r="F73" s="171"/>
      <c r="G73" s="163" t="s">
        <v>33</v>
      </c>
      <c r="H73" s="164"/>
      <c r="I73" s="63"/>
      <c r="J73" s="13"/>
      <c r="K73" s="63"/>
      <c r="L73" s="11"/>
      <c r="M73" s="50"/>
      <c r="N73" s="12"/>
      <c r="O73" s="63"/>
      <c r="P73" s="32"/>
      <c r="Q73" s="206"/>
      <c r="R73" s="197"/>
      <c r="S73" s="205"/>
      <c r="T73" s="180" t="s">
        <v>121</v>
      </c>
      <c r="U73" s="181"/>
      <c r="V73" s="164"/>
      <c r="W73" s="163"/>
      <c r="X73" s="164"/>
      <c r="Y73" s="73"/>
      <c r="Z73" s="53"/>
      <c r="AA73" s="12" t="s">
        <v>95</v>
      </c>
      <c r="AB73" s="12"/>
      <c r="AC73" s="32"/>
      <c r="AD73" s="63"/>
      <c r="AE73" s="63"/>
      <c r="AF73" s="16"/>
    </row>
    <row r="74" spans="1:32" ht="18.600000000000001" thickBot="1" x14ac:dyDescent="0.35">
      <c r="A74" s="257"/>
      <c r="B74" s="202"/>
      <c r="C74" s="249"/>
      <c r="D74" s="163" t="s">
        <v>34</v>
      </c>
      <c r="E74" s="171"/>
      <c r="F74" s="171"/>
      <c r="G74" s="163" t="s">
        <v>35</v>
      </c>
      <c r="H74" s="164"/>
      <c r="I74" s="63"/>
      <c r="J74" s="13"/>
      <c r="K74" s="63"/>
      <c r="L74" s="11"/>
      <c r="M74" s="50"/>
      <c r="N74" s="12"/>
      <c r="O74" s="63"/>
      <c r="P74" s="32"/>
      <c r="Q74" s="206"/>
      <c r="R74" s="197"/>
      <c r="S74" s="205"/>
      <c r="T74" s="180" t="s">
        <v>110</v>
      </c>
      <c r="U74" s="181"/>
      <c r="V74" s="164"/>
      <c r="W74" s="163"/>
      <c r="X74" s="164"/>
      <c r="Y74" s="73"/>
      <c r="Z74" s="53"/>
      <c r="AA74" s="12" t="s">
        <v>109</v>
      </c>
      <c r="AB74" s="12"/>
      <c r="AC74" s="32"/>
      <c r="AD74" s="63"/>
      <c r="AE74" s="63"/>
      <c r="AF74" s="16"/>
    </row>
    <row r="75" spans="1:32" ht="18" x14ac:dyDescent="0.3">
      <c r="A75" s="257"/>
      <c r="B75" s="202"/>
      <c r="C75" s="249"/>
      <c r="D75" s="165"/>
      <c r="E75" s="167"/>
      <c r="F75" s="167"/>
      <c r="G75" s="165"/>
      <c r="H75" s="166"/>
      <c r="I75" s="27"/>
      <c r="J75" s="13"/>
      <c r="K75" s="27"/>
      <c r="L75" s="17"/>
      <c r="M75" s="51"/>
      <c r="N75" s="35"/>
      <c r="O75" s="27"/>
      <c r="P75" s="34"/>
      <c r="Q75" s="206"/>
      <c r="R75" s="197"/>
      <c r="S75" s="225"/>
      <c r="T75" s="182"/>
      <c r="U75" s="167"/>
      <c r="V75" s="166"/>
      <c r="W75" s="165"/>
      <c r="X75" s="166"/>
      <c r="Y75" s="77"/>
      <c r="Z75" s="55"/>
      <c r="AA75" s="35"/>
      <c r="AB75" s="35"/>
      <c r="AC75" s="34"/>
      <c r="AD75" s="27"/>
      <c r="AE75" s="27"/>
      <c r="AF75" s="21"/>
    </row>
    <row r="76" spans="1:32" ht="54.6" thickBot="1" x14ac:dyDescent="0.35">
      <c r="A76" s="257"/>
      <c r="B76" s="212">
        <v>5</v>
      </c>
      <c r="C76" s="249" t="s">
        <v>7</v>
      </c>
      <c r="D76" s="28"/>
      <c r="E76" s="30"/>
      <c r="F76" s="40"/>
      <c r="G76" s="40"/>
      <c r="H76" s="49"/>
      <c r="I76" s="89" t="s">
        <v>32</v>
      </c>
      <c r="J76" s="43" t="s">
        <v>76</v>
      </c>
      <c r="K76" s="69"/>
      <c r="L76" s="161" t="s">
        <v>76</v>
      </c>
      <c r="M76" s="162"/>
      <c r="N76" s="161" t="s">
        <v>71</v>
      </c>
      <c r="O76" s="169"/>
      <c r="P76" s="267"/>
      <c r="Q76" s="206"/>
      <c r="R76" s="196">
        <v>5</v>
      </c>
      <c r="S76" s="198" t="s">
        <v>7</v>
      </c>
      <c r="T76" s="28"/>
      <c r="U76" s="161"/>
      <c r="V76" s="162"/>
      <c r="W76" s="161" t="s">
        <v>113</v>
      </c>
      <c r="X76" s="169"/>
      <c r="Y76" s="170"/>
      <c r="Z76" s="52"/>
      <c r="AA76" s="30" t="s">
        <v>94</v>
      </c>
      <c r="AB76" s="30"/>
      <c r="AC76" s="144" t="s">
        <v>170</v>
      </c>
      <c r="AD76" s="40"/>
      <c r="AE76" s="29"/>
      <c r="AF76" s="39"/>
    </row>
    <row r="77" spans="1:32" ht="18.600000000000001" thickBot="1" x14ac:dyDescent="0.35">
      <c r="A77" s="257"/>
      <c r="B77" s="202"/>
      <c r="C77" s="249"/>
      <c r="D77" s="15"/>
      <c r="E77" s="12"/>
      <c r="F77" s="63"/>
      <c r="G77" s="63"/>
      <c r="H77" s="50"/>
      <c r="I77" s="90" t="s">
        <v>33</v>
      </c>
      <c r="J77" s="44" t="s">
        <v>53</v>
      </c>
      <c r="K77" s="73"/>
      <c r="L77" s="163" t="s">
        <v>53</v>
      </c>
      <c r="M77" s="164"/>
      <c r="N77" s="163" t="s">
        <v>70</v>
      </c>
      <c r="O77" s="171"/>
      <c r="P77" s="268"/>
      <c r="Q77" s="206"/>
      <c r="R77" s="197"/>
      <c r="S77" s="205"/>
      <c r="T77" s="15"/>
      <c r="U77" s="163"/>
      <c r="V77" s="164"/>
      <c r="W77" s="163" t="s">
        <v>112</v>
      </c>
      <c r="X77" s="171"/>
      <c r="Y77" s="172"/>
      <c r="Z77" s="53"/>
      <c r="AA77" s="12" t="s">
        <v>95</v>
      </c>
      <c r="AB77" s="12"/>
      <c r="AC77" s="146" t="s">
        <v>171</v>
      </c>
      <c r="AD77" s="63"/>
      <c r="AE77" s="32"/>
      <c r="AF77" s="14"/>
    </row>
    <row r="78" spans="1:32" ht="18.600000000000001" thickBot="1" x14ac:dyDescent="0.35">
      <c r="A78" s="257"/>
      <c r="B78" s="202"/>
      <c r="C78" s="249"/>
      <c r="D78" s="15"/>
      <c r="E78" s="12"/>
      <c r="F78" s="63"/>
      <c r="G78" s="63"/>
      <c r="H78" s="50"/>
      <c r="I78" s="90" t="s">
        <v>35</v>
      </c>
      <c r="J78" s="44" t="s">
        <v>40</v>
      </c>
      <c r="K78" s="73"/>
      <c r="L78" s="163" t="s">
        <v>40</v>
      </c>
      <c r="M78" s="164"/>
      <c r="N78" s="163" t="s">
        <v>34</v>
      </c>
      <c r="O78" s="171"/>
      <c r="P78" s="268"/>
      <c r="Q78" s="206"/>
      <c r="R78" s="197"/>
      <c r="S78" s="205"/>
      <c r="T78" s="15"/>
      <c r="U78" s="163"/>
      <c r="V78" s="164"/>
      <c r="W78" s="163" t="s">
        <v>109</v>
      </c>
      <c r="X78" s="171"/>
      <c r="Y78" s="172"/>
      <c r="Z78" s="53"/>
      <c r="AA78" s="12" t="s">
        <v>110</v>
      </c>
      <c r="AB78" s="12"/>
      <c r="AC78" s="146" t="s">
        <v>109</v>
      </c>
      <c r="AD78" s="63"/>
      <c r="AE78" s="32"/>
      <c r="AF78" s="14"/>
    </row>
    <row r="79" spans="1:32" ht="18" x14ac:dyDescent="0.3">
      <c r="A79" s="257"/>
      <c r="B79" s="208"/>
      <c r="C79" s="249"/>
      <c r="D79" s="20"/>
      <c r="E79" s="35"/>
      <c r="F79" s="27"/>
      <c r="G79" s="27"/>
      <c r="H79" s="51"/>
      <c r="I79" s="91"/>
      <c r="J79" s="44"/>
      <c r="K79" s="77"/>
      <c r="L79" s="165"/>
      <c r="M79" s="166"/>
      <c r="N79" s="165"/>
      <c r="O79" s="167"/>
      <c r="P79" s="269"/>
      <c r="Q79" s="206"/>
      <c r="R79" s="201"/>
      <c r="S79" s="225"/>
      <c r="T79" s="20"/>
      <c r="U79" s="165"/>
      <c r="V79" s="166"/>
      <c r="W79" s="165"/>
      <c r="X79" s="167"/>
      <c r="Y79" s="168"/>
      <c r="Z79" s="55"/>
      <c r="AA79" s="35"/>
      <c r="AB79" s="35"/>
      <c r="AC79" s="147"/>
      <c r="AD79" s="27"/>
      <c r="AE79" s="34"/>
      <c r="AF79" s="19"/>
    </row>
    <row r="80" spans="1:32" ht="54.6" thickBot="1" x14ac:dyDescent="0.35">
      <c r="A80" s="257"/>
      <c r="B80" s="202">
        <v>6</v>
      </c>
      <c r="C80" s="249" t="s">
        <v>9</v>
      </c>
      <c r="D80" s="28"/>
      <c r="E80" s="30"/>
      <c r="F80" s="40"/>
      <c r="G80" s="40"/>
      <c r="H80" s="49"/>
      <c r="I80" s="89" t="s">
        <v>36</v>
      </c>
      <c r="J80" s="43" t="s">
        <v>76</v>
      </c>
      <c r="K80" s="69"/>
      <c r="L80" s="161" t="s">
        <v>76</v>
      </c>
      <c r="M80" s="162"/>
      <c r="N80" s="161" t="s">
        <v>71</v>
      </c>
      <c r="O80" s="169"/>
      <c r="P80" s="267"/>
      <c r="Q80" s="206" t="s">
        <v>12</v>
      </c>
      <c r="R80" s="197">
        <v>6</v>
      </c>
      <c r="S80" s="198" t="s">
        <v>9</v>
      </c>
      <c r="T80" s="183" t="s">
        <v>126</v>
      </c>
      <c r="U80" s="169"/>
      <c r="V80" s="162"/>
      <c r="W80" s="161" t="s">
        <v>113</v>
      </c>
      <c r="X80" s="169"/>
      <c r="Y80" s="170"/>
      <c r="Z80" s="52"/>
      <c r="AA80" s="30" t="s">
        <v>94</v>
      </c>
      <c r="AB80" s="30" t="s">
        <v>163</v>
      </c>
      <c r="AC80" s="144" t="s">
        <v>170</v>
      </c>
      <c r="AD80" s="161" t="s">
        <v>139</v>
      </c>
      <c r="AE80" s="162"/>
      <c r="AF80" s="148" t="s">
        <v>146</v>
      </c>
    </row>
    <row r="81" spans="1:32" ht="18.600000000000001" thickBot="1" x14ac:dyDescent="0.35">
      <c r="A81" s="257"/>
      <c r="B81" s="202"/>
      <c r="C81" s="249"/>
      <c r="D81" s="15"/>
      <c r="E81" s="12"/>
      <c r="F81" s="63"/>
      <c r="G81" s="63"/>
      <c r="H81" s="50"/>
      <c r="I81" s="90" t="s">
        <v>37</v>
      </c>
      <c r="J81" s="44" t="s">
        <v>53</v>
      </c>
      <c r="K81" s="73"/>
      <c r="L81" s="163" t="s">
        <v>53</v>
      </c>
      <c r="M81" s="164"/>
      <c r="N81" s="163" t="s">
        <v>70</v>
      </c>
      <c r="O81" s="171"/>
      <c r="P81" s="268"/>
      <c r="Q81" s="206"/>
      <c r="R81" s="197"/>
      <c r="S81" s="205"/>
      <c r="T81" s="180" t="s">
        <v>127</v>
      </c>
      <c r="U81" s="181"/>
      <c r="V81" s="164"/>
      <c r="W81" s="163" t="s">
        <v>112</v>
      </c>
      <c r="X81" s="181"/>
      <c r="Y81" s="172"/>
      <c r="Z81" s="53"/>
      <c r="AA81" s="12" t="s">
        <v>95</v>
      </c>
      <c r="AB81" s="12" t="s">
        <v>105</v>
      </c>
      <c r="AC81" s="146" t="s">
        <v>171</v>
      </c>
      <c r="AD81" s="163" t="s">
        <v>37</v>
      </c>
      <c r="AE81" s="164"/>
      <c r="AF81" s="149" t="s">
        <v>62</v>
      </c>
    </row>
    <row r="82" spans="1:32" ht="18.600000000000001" thickBot="1" x14ac:dyDescent="0.35">
      <c r="A82" s="257"/>
      <c r="B82" s="202"/>
      <c r="C82" s="249"/>
      <c r="D82" s="15"/>
      <c r="E82" s="12"/>
      <c r="F82" s="63"/>
      <c r="G82" s="63"/>
      <c r="H82" s="50"/>
      <c r="I82" s="90" t="s">
        <v>34</v>
      </c>
      <c r="J82" s="44" t="s">
        <v>40</v>
      </c>
      <c r="K82" s="73"/>
      <c r="L82" s="163" t="s">
        <v>40</v>
      </c>
      <c r="M82" s="164"/>
      <c r="N82" s="163" t="s">
        <v>34</v>
      </c>
      <c r="O82" s="171"/>
      <c r="P82" s="268"/>
      <c r="Q82" s="206"/>
      <c r="R82" s="197"/>
      <c r="S82" s="205"/>
      <c r="T82" s="180" t="s">
        <v>128</v>
      </c>
      <c r="U82" s="181"/>
      <c r="V82" s="164"/>
      <c r="W82" s="163" t="s">
        <v>109</v>
      </c>
      <c r="X82" s="181"/>
      <c r="Y82" s="172"/>
      <c r="Z82" s="53"/>
      <c r="AA82" s="12" t="s">
        <v>110</v>
      </c>
      <c r="AB82" s="12" t="s">
        <v>110</v>
      </c>
      <c r="AC82" s="146" t="s">
        <v>110</v>
      </c>
      <c r="AD82" s="163" t="s">
        <v>110</v>
      </c>
      <c r="AE82" s="164"/>
      <c r="AF82" s="149" t="s">
        <v>109</v>
      </c>
    </row>
    <row r="83" spans="1:32" ht="18" x14ac:dyDescent="0.3">
      <c r="A83" s="257"/>
      <c r="B83" s="208"/>
      <c r="C83" s="249"/>
      <c r="D83" s="20"/>
      <c r="E83" s="35"/>
      <c r="F83" s="27"/>
      <c r="G83" s="27"/>
      <c r="H83" s="51"/>
      <c r="I83" s="91"/>
      <c r="J83" s="44"/>
      <c r="K83" s="77"/>
      <c r="L83" s="165"/>
      <c r="M83" s="166"/>
      <c r="N83" s="165"/>
      <c r="O83" s="167"/>
      <c r="P83" s="269"/>
      <c r="Q83" s="206"/>
      <c r="R83" s="201"/>
      <c r="S83" s="225"/>
      <c r="T83" s="182"/>
      <c r="U83" s="167"/>
      <c r="V83" s="166"/>
      <c r="W83" s="165"/>
      <c r="X83" s="167"/>
      <c r="Y83" s="168"/>
      <c r="Z83" s="53"/>
      <c r="AA83" s="35"/>
      <c r="AB83" s="35"/>
      <c r="AC83" s="147"/>
      <c r="AD83" s="165"/>
      <c r="AE83" s="166"/>
      <c r="AF83" s="149"/>
    </row>
    <row r="84" spans="1:32" ht="54.6" thickBot="1" x14ac:dyDescent="0.35">
      <c r="A84" s="257"/>
      <c r="B84" s="212">
        <v>7</v>
      </c>
      <c r="C84" s="249" t="s">
        <v>10</v>
      </c>
      <c r="D84" s="23"/>
      <c r="E84" s="23"/>
      <c r="F84" s="23"/>
      <c r="G84" s="23"/>
      <c r="H84" s="23"/>
      <c r="I84" s="23"/>
      <c r="J84" s="43" t="s">
        <v>88</v>
      </c>
      <c r="K84" s="68" t="s">
        <v>77</v>
      </c>
      <c r="L84" s="67"/>
      <c r="M84" s="30" t="s">
        <v>98</v>
      </c>
      <c r="N84" s="161" t="s">
        <v>71</v>
      </c>
      <c r="O84" s="169"/>
      <c r="P84" s="267"/>
      <c r="Q84" s="206"/>
      <c r="R84" s="196">
        <v>7</v>
      </c>
      <c r="S84" s="198" t="s">
        <v>10</v>
      </c>
      <c r="T84" s="28"/>
      <c r="U84" s="40"/>
      <c r="V84" s="40"/>
      <c r="W84" s="161" t="s">
        <v>113</v>
      </c>
      <c r="X84" s="169"/>
      <c r="Y84" s="170"/>
      <c r="Z84" s="52"/>
      <c r="AA84" s="40"/>
      <c r="AB84" s="30" t="s">
        <v>163</v>
      </c>
      <c r="AC84" s="144" t="s">
        <v>170</v>
      </c>
      <c r="AD84" s="161" t="s">
        <v>139</v>
      </c>
      <c r="AE84" s="162"/>
      <c r="AF84" s="148" t="s">
        <v>146</v>
      </c>
    </row>
    <row r="85" spans="1:32" ht="18.600000000000001" thickBot="1" x14ac:dyDescent="0.35">
      <c r="A85" s="257"/>
      <c r="B85" s="202"/>
      <c r="C85" s="249"/>
      <c r="D85" s="11"/>
      <c r="E85" s="11"/>
      <c r="F85" s="11"/>
      <c r="G85" s="11"/>
      <c r="H85" s="11"/>
      <c r="I85" s="11"/>
      <c r="J85" s="44" t="s">
        <v>89</v>
      </c>
      <c r="K85" s="72" t="s">
        <v>53</v>
      </c>
      <c r="L85" s="71"/>
      <c r="M85" s="12" t="s">
        <v>106</v>
      </c>
      <c r="N85" s="163" t="s">
        <v>70</v>
      </c>
      <c r="O85" s="171"/>
      <c r="P85" s="268"/>
      <c r="Q85" s="206"/>
      <c r="R85" s="197"/>
      <c r="S85" s="205"/>
      <c r="T85" s="15"/>
      <c r="U85" s="63"/>
      <c r="V85" s="63"/>
      <c r="W85" s="163" t="s">
        <v>112</v>
      </c>
      <c r="X85" s="171"/>
      <c r="Y85" s="172"/>
      <c r="Z85" s="53"/>
      <c r="AA85" s="63"/>
      <c r="AB85" s="12" t="s">
        <v>105</v>
      </c>
      <c r="AC85" s="146" t="s">
        <v>171</v>
      </c>
      <c r="AD85" s="163" t="s">
        <v>37</v>
      </c>
      <c r="AE85" s="164"/>
      <c r="AF85" s="149" t="s">
        <v>62</v>
      </c>
    </row>
    <row r="86" spans="1:32" ht="18.600000000000001" thickBot="1" x14ac:dyDescent="0.35">
      <c r="A86" s="257"/>
      <c r="B86" s="202"/>
      <c r="C86" s="249"/>
      <c r="D86" s="11"/>
      <c r="E86" s="11"/>
      <c r="F86" s="11"/>
      <c r="G86" s="11"/>
      <c r="H86" s="11"/>
      <c r="I86" s="11"/>
      <c r="J86" s="44" t="s">
        <v>35</v>
      </c>
      <c r="K86" s="72" t="s">
        <v>40</v>
      </c>
      <c r="L86" s="71"/>
      <c r="M86" s="12" t="s">
        <v>35</v>
      </c>
      <c r="N86" s="163" t="s">
        <v>34</v>
      </c>
      <c r="O86" s="171"/>
      <c r="P86" s="268"/>
      <c r="Q86" s="206"/>
      <c r="R86" s="197"/>
      <c r="S86" s="205"/>
      <c r="T86" s="15"/>
      <c r="U86" s="63"/>
      <c r="V86" s="63"/>
      <c r="W86" s="163" t="s">
        <v>110</v>
      </c>
      <c r="X86" s="171"/>
      <c r="Y86" s="172"/>
      <c r="Z86" s="53"/>
      <c r="AA86" s="63"/>
      <c r="AB86" s="12" t="s">
        <v>110</v>
      </c>
      <c r="AC86" s="146" t="s">
        <v>110</v>
      </c>
      <c r="AD86" s="163" t="s">
        <v>110</v>
      </c>
      <c r="AE86" s="164"/>
      <c r="AF86" s="149" t="s">
        <v>109</v>
      </c>
    </row>
    <row r="87" spans="1:32" ht="18.600000000000001" thickBot="1" x14ac:dyDescent="0.35">
      <c r="A87" s="258"/>
      <c r="B87" s="199"/>
      <c r="C87" s="250"/>
      <c r="D87" s="57"/>
      <c r="E87" s="57"/>
      <c r="F87" s="57"/>
      <c r="G87" s="57"/>
      <c r="H87" s="57"/>
      <c r="I87" s="57"/>
      <c r="J87" s="94"/>
      <c r="K87" s="86"/>
      <c r="L87" s="75"/>
      <c r="M87" s="35"/>
      <c r="N87" s="165"/>
      <c r="O87" s="167"/>
      <c r="P87" s="269"/>
      <c r="Q87" s="207"/>
      <c r="R87" s="198"/>
      <c r="S87" s="205"/>
      <c r="T87" s="15"/>
      <c r="U87" s="63"/>
      <c r="V87" s="63"/>
      <c r="W87" s="173"/>
      <c r="X87" s="174"/>
      <c r="Y87" s="175"/>
      <c r="Z87" s="88"/>
      <c r="AA87" s="54"/>
      <c r="AB87" s="35"/>
      <c r="AC87" s="147"/>
      <c r="AD87" s="165"/>
      <c r="AE87" s="166"/>
      <c r="AF87" s="149"/>
    </row>
    <row r="88" spans="1:32" ht="54" x14ac:dyDescent="0.3">
      <c r="A88" s="213">
        <f>A4+3</f>
        <v>44861</v>
      </c>
      <c r="B88" s="214">
        <v>1</v>
      </c>
      <c r="C88" s="215" t="s">
        <v>3</v>
      </c>
      <c r="D88" s="183" t="s">
        <v>56</v>
      </c>
      <c r="E88" s="169"/>
      <c r="F88" s="162"/>
      <c r="G88" s="176" t="s">
        <v>52</v>
      </c>
      <c r="H88" s="179"/>
      <c r="I88" s="282"/>
      <c r="J88" s="8"/>
      <c r="K88" s="6"/>
      <c r="L88" s="6"/>
      <c r="M88" s="6"/>
      <c r="N88" s="6"/>
      <c r="O88" s="6"/>
      <c r="P88" s="6"/>
      <c r="Q88" s="59"/>
      <c r="R88" s="214">
        <v>1</v>
      </c>
      <c r="S88" s="215" t="s">
        <v>3</v>
      </c>
      <c r="T88" s="10"/>
      <c r="U88" s="56"/>
      <c r="V88" s="6"/>
      <c r="W88" s="176" t="s">
        <v>133</v>
      </c>
      <c r="X88" s="177"/>
      <c r="Y88" s="100" t="s">
        <v>114</v>
      </c>
      <c r="Z88" s="160" t="s">
        <v>155</v>
      </c>
      <c r="AA88" s="6"/>
      <c r="AB88" s="6"/>
      <c r="AC88" s="6"/>
      <c r="AD88" s="6"/>
      <c r="AE88" s="6"/>
      <c r="AF88" s="9"/>
    </row>
    <row r="89" spans="1:32" ht="18" x14ac:dyDescent="0.3">
      <c r="A89" s="234"/>
      <c r="B89" s="202"/>
      <c r="C89" s="203"/>
      <c r="D89" s="180" t="s">
        <v>57</v>
      </c>
      <c r="E89" s="171"/>
      <c r="F89" s="164"/>
      <c r="G89" s="163" t="s">
        <v>53</v>
      </c>
      <c r="H89" s="171"/>
      <c r="I89" s="172"/>
      <c r="J89" s="13"/>
      <c r="K89" s="11"/>
      <c r="L89" s="11"/>
      <c r="M89" s="11"/>
      <c r="N89" s="11"/>
      <c r="O89" s="11"/>
      <c r="P89" s="11"/>
      <c r="Q89" s="83"/>
      <c r="R89" s="202"/>
      <c r="S89" s="203"/>
      <c r="T89" s="15"/>
      <c r="U89" s="32"/>
      <c r="V89" s="11"/>
      <c r="W89" s="163" t="s">
        <v>134</v>
      </c>
      <c r="X89" s="164"/>
      <c r="Y89" s="97" t="s">
        <v>112</v>
      </c>
      <c r="Z89" s="44" t="s">
        <v>93</v>
      </c>
      <c r="AA89" s="11"/>
      <c r="AB89" s="11"/>
      <c r="AC89" s="11"/>
      <c r="AD89" s="11"/>
      <c r="AE89" s="11"/>
      <c r="AF89" s="14"/>
    </row>
    <row r="90" spans="1:32" ht="18" x14ac:dyDescent="0.3">
      <c r="A90" s="234"/>
      <c r="B90" s="202"/>
      <c r="C90" s="203"/>
      <c r="D90" s="180" t="s">
        <v>35</v>
      </c>
      <c r="E90" s="171"/>
      <c r="F90" s="164"/>
      <c r="G90" s="163" t="s">
        <v>40</v>
      </c>
      <c r="H90" s="171"/>
      <c r="I90" s="172"/>
      <c r="J90" s="13"/>
      <c r="K90" s="11"/>
      <c r="L90" s="11"/>
      <c r="M90" s="11"/>
      <c r="N90" s="11"/>
      <c r="O90" s="11"/>
      <c r="P90" s="11"/>
      <c r="Q90" s="83"/>
      <c r="R90" s="202"/>
      <c r="S90" s="203"/>
      <c r="T90" s="15"/>
      <c r="U90" s="32"/>
      <c r="V90" s="11"/>
      <c r="W90" s="163" t="s">
        <v>109</v>
      </c>
      <c r="X90" s="164"/>
      <c r="Y90" s="97" t="s">
        <v>109</v>
      </c>
      <c r="Z90" s="44" t="s">
        <v>109</v>
      </c>
      <c r="AA90" s="11"/>
      <c r="AB90" s="11"/>
      <c r="AC90" s="11"/>
      <c r="AD90" s="11"/>
      <c r="AE90" s="11"/>
      <c r="AF90" s="14"/>
    </row>
    <row r="91" spans="1:32" ht="18" x14ac:dyDescent="0.3">
      <c r="A91" s="234"/>
      <c r="B91" s="202"/>
      <c r="C91" s="203"/>
      <c r="D91" s="182"/>
      <c r="E91" s="167"/>
      <c r="F91" s="166"/>
      <c r="G91" s="163"/>
      <c r="H91" s="171"/>
      <c r="I91" s="172"/>
      <c r="J91" s="18"/>
      <c r="K91" s="17"/>
      <c r="L91" s="17"/>
      <c r="M91" s="17"/>
      <c r="N91" s="17"/>
      <c r="O91" s="17"/>
      <c r="P91" s="17"/>
      <c r="Q91" s="83"/>
      <c r="R91" s="202"/>
      <c r="S91" s="203"/>
      <c r="T91" s="20"/>
      <c r="U91" s="34"/>
      <c r="V91" s="17"/>
      <c r="W91" s="163"/>
      <c r="X91" s="164"/>
      <c r="Y91" s="91"/>
      <c r="Z91" s="44"/>
      <c r="AA91" s="17"/>
      <c r="AB91" s="17"/>
      <c r="AC91" s="17"/>
      <c r="AD91" s="17"/>
      <c r="AE91" s="17"/>
      <c r="AF91" s="19"/>
    </row>
    <row r="92" spans="1:32" ht="54" x14ac:dyDescent="0.3">
      <c r="A92" s="234"/>
      <c r="B92" s="212">
        <v>2</v>
      </c>
      <c r="C92" s="203" t="s">
        <v>4</v>
      </c>
      <c r="D92" s="183" t="s">
        <v>56</v>
      </c>
      <c r="E92" s="169"/>
      <c r="F92" s="162"/>
      <c r="G92" s="161" t="s">
        <v>52</v>
      </c>
      <c r="H92" s="169"/>
      <c r="I92" s="170"/>
      <c r="J92" s="13"/>
      <c r="K92" s="11"/>
      <c r="L92" s="11"/>
      <c r="M92" s="11"/>
      <c r="N92" s="11"/>
      <c r="O92" s="11"/>
      <c r="P92" s="11"/>
      <c r="Q92" s="83"/>
      <c r="R92" s="212">
        <v>2</v>
      </c>
      <c r="S92" s="203" t="s">
        <v>4</v>
      </c>
      <c r="T92" s="183" t="s">
        <v>122</v>
      </c>
      <c r="U92" s="169"/>
      <c r="V92" s="162"/>
      <c r="W92" s="161" t="s">
        <v>133</v>
      </c>
      <c r="X92" s="162"/>
      <c r="Y92" s="97" t="s">
        <v>114</v>
      </c>
      <c r="Z92" s="43" t="s">
        <v>155</v>
      </c>
      <c r="AA92" s="11"/>
      <c r="AB92" s="11"/>
      <c r="AC92" s="11"/>
      <c r="AD92" s="11"/>
      <c r="AE92" s="11"/>
      <c r="AF92" s="14"/>
    </row>
    <row r="93" spans="1:32" ht="18" x14ac:dyDescent="0.3">
      <c r="A93" s="234"/>
      <c r="B93" s="202"/>
      <c r="C93" s="203"/>
      <c r="D93" s="180" t="s">
        <v>57</v>
      </c>
      <c r="E93" s="171"/>
      <c r="F93" s="164"/>
      <c r="G93" s="163" t="s">
        <v>53</v>
      </c>
      <c r="H93" s="171"/>
      <c r="I93" s="172"/>
      <c r="J93" s="13"/>
      <c r="K93" s="11"/>
      <c r="L93" s="11"/>
      <c r="M93" s="11"/>
      <c r="N93" s="11"/>
      <c r="O93" s="11"/>
      <c r="P93" s="11"/>
      <c r="Q93" s="83"/>
      <c r="R93" s="202"/>
      <c r="S93" s="203"/>
      <c r="T93" s="180" t="s">
        <v>123</v>
      </c>
      <c r="U93" s="181"/>
      <c r="V93" s="164"/>
      <c r="W93" s="163" t="s">
        <v>179</v>
      </c>
      <c r="X93" s="164"/>
      <c r="Y93" s="97" t="s">
        <v>112</v>
      </c>
      <c r="Z93" s="44" t="s">
        <v>93</v>
      </c>
      <c r="AA93" s="11"/>
      <c r="AB93" s="11"/>
      <c r="AC93" s="11"/>
      <c r="AD93" s="11"/>
      <c r="AE93" s="11"/>
      <c r="AF93" s="14"/>
    </row>
    <row r="94" spans="1:32" ht="18" x14ac:dyDescent="0.3">
      <c r="A94" s="234"/>
      <c r="B94" s="202"/>
      <c r="C94" s="203"/>
      <c r="D94" s="180" t="s">
        <v>35</v>
      </c>
      <c r="E94" s="171"/>
      <c r="F94" s="164"/>
      <c r="G94" s="163" t="s">
        <v>40</v>
      </c>
      <c r="H94" s="171"/>
      <c r="I94" s="172"/>
      <c r="J94" s="13"/>
      <c r="K94" s="11"/>
      <c r="L94" s="11"/>
      <c r="M94" s="11"/>
      <c r="N94" s="11"/>
      <c r="O94" s="11"/>
      <c r="P94" s="11"/>
      <c r="Q94" s="83"/>
      <c r="R94" s="202"/>
      <c r="S94" s="203"/>
      <c r="T94" s="180" t="s">
        <v>110</v>
      </c>
      <c r="U94" s="181"/>
      <c r="V94" s="164"/>
      <c r="W94" s="163" t="s">
        <v>110</v>
      </c>
      <c r="X94" s="164"/>
      <c r="Y94" s="97" t="s">
        <v>109</v>
      </c>
      <c r="Z94" s="44" t="s">
        <v>110</v>
      </c>
      <c r="AA94" s="11"/>
      <c r="AB94" s="11"/>
      <c r="AC94" s="11"/>
      <c r="AD94" s="11"/>
      <c r="AE94" s="11"/>
      <c r="AF94" s="14"/>
    </row>
    <row r="95" spans="1:32" ht="18" x14ac:dyDescent="0.3">
      <c r="A95" s="234"/>
      <c r="B95" s="208"/>
      <c r="C95" s="203"/>
      <c r="D95" s="182"/>
      <c r="E95" s="167"/>
      <c r="F95" s="166"/>
      <c r="G95" s="165"/>
      <c r="H95" s="167"/>
      <c r="I95" s="168"/>
      <c r="J95" s="18"/>
      <c r="K95" s="17"/>
      <c r="L95" s="17"/>
      <c r="M95" s="17"/>
      <c r="N95" s="17"/>
      <c r="O95" s="17"/>
      <c r="P95" s="17"/>
      <c r="Q95" s="83"/>
      <c r="R95" s="208"/>
      <c r="S95" s="203"/>
      <c r="T95" s="182"/>
      <c r="U95" s="167"/>
      <c r="V95" s="166"/>
      <c r="W95" s="165"/>
      <c r="X95" s="166"/>
      <c r="Y95" s="91"/>
      <c r="Z95" s="92"/>
      <c r="AA95" s="17"/>
      <c r="AB95" s="17"/>
      <c r="AC95" s="17"/>
      <c r="AD95" s="17"/>
      <c r="AE95" s="17"/>
      <c r="AF95" s="19"/>
    </row>
    <row r="96" spans="1:32" ht="54" x14ac:dyDescent="0.3">
      <c r="A96" s="234"/>
      <c r="B96" s="252">
        <v>3</v>
      </c>
      <c r="C96" s="249" t="s">
        <v>5</v>
      </c>
      <c r="D96" s="183"/>
      <c r="E96" s="169"/>
      <c r="F96" s="162"/>
      <c r="G96" s="30"/>
      <c r="H96" s="72"/>
      <c r="I96" s="30"/>
      <c r="J96" s="66"/>
      <c r="K96" s="30"/>
      <c r="L96" s="30"/>
      <c r="M96" s="30"/>
      <c r="N96" s="30"/>
      <c r="O96" s="30"/>
      <c r="P96" s="30"/>
      <c r="Q96" s="83"/>
      <c r="R96" s="202">
        <v>3</v>
      </c>
      <c r="S96" s="203" t="s">
        <v>5</v>
      </c>
      <c r="T96" s="183" t="s">
        <v>120</v>
      </c>
      <c r="U96" s="169"/>
      <c r="V96" s="162"/>
      <c r="W96" s="40"/>
      <c r="X96" s="23"/>
      <c r="Y96" s="97" t="s">
        <v>114</v>
      </c>
      <c r="Z96" s="43" t="s">
        <v>155</v>
      </c>
      <c r="AA96" s="30"/>
      <c r="AB96" s="30"/>
      <c r="AC96" s="30"/>
      <c r="AD96" s="30"/>
      <c r="AE96" s="30"/>
      <c r="AF96" s="31"/>
    </row>
    <row r="97" spans="1:32" ht="18" x14ac:dyDescent="0.3">
      <c r="A97" s="234"/>
      <c r="B97" s="253"/>
      <c r="C97" s="249"/>
      <c r="D97" s="180"/>
      <c r="E97" s="171"/>
      <c r="F97" s="164"/>
      <c r="G97" s="12"/>
      <c r="H97" s="72"/>
      <c r="I97" s="12"/>
      <c r="J97" s="70"/>
      <c r="K97" s="12"/>
      <c r="L97" s="12"/>
      <c r="M97" s="12"/>
      <c r="N97" s="12"/>
      <c r="O97" s="12"/>
      <c r="P97" s="12"/>
      <c r="Q97" s="83"/>
      <c r="R97" s="202"/>
      <c r="S97" s="203"/>
      <c r="T97" s="180" t="s">
        <v>121</v>
      </c>
      <c r="U97" s="181"/>
      <c r="V97" s="164"/>
      <c r="W97" s="63"/>
      <c r="X97" s="11"/>
      <c r="Y97" s="97" t="s">
        <v>112</v>
      </c>
      <c r="Z97" s="44" t="s">
        <v>93</v>
      </c>
      <c r="AA97" s="12"/>
      <c r="AB97" s="12"/>
      <c r="AC97" s="12"/>
      <c r="AD97" s="12"/>
      <c r="AE97" s="12"/>
      <c r="AF97" s="33"/>
    </row>
    <row r="98" spans="1:32" ht="18" x14ac:dyDescent="0.3">
      <c r="A98" s="234"/>
      <c r="B98" s="253"/>
      <c r="C98" s="249"/>
      <c r="D98" s="180"/>
      <c r="E98" s="171"/>
      <c r="F98" s="164"/>
      <c r="G98" s="12"/>
      <c r="H98" s="72"/>
      <c r="I98" s="12"/>
      <c r="J98" s="70"/>
      <c r="K98" s="12"/>
      <c r="L98" s="12"/>
      <c r="M98" s="12"/>
      <c r="N98" s="12"/>
      <c r="O98" s="12"/>
      <c r="P98" s="12"/>
      <c r="Q98" s="83"/>
      <c r="R98" s="202"/>
      <c r="S98" s="203"/>
      <c r="T98" s="180" t="s">
        <v>128</v>
      </c>
      <c r="U98" s="181"/>
      <c r="V98" s="164"/>
      <c r="W98" s="63"/>
      <c r="X98" s="11"/>
      <c r="Y98" s="97" t="s">
        <v>110</v>
      </c>
      <c r="Z98" s="44" t="s">
        <v>110</v>
      </c>
      <c r="AA98" s="12"/>
      <c r="AB98" s="12"/>
      <c r="AC98" s="12"/>
      <c r="AD98" s="12"/>
      <c r="AE98" s="12"/>
      <c r="AF98" s="33"/>
    </row>
    <row r="99" spans="1:32" ht="18" x14ac:dyDescent="0.3">
      <c r="A99" s="234"/>
      <c r="B99" s="254"/>
      <c r="C99" s="249"/>
      <c r="D99" s="182"/>
      <c r="E99" s="167"/>
      <c r="F99" s="166"/>
      <c r="G99" s="35"/>
      <c r="H99" s="76"/>
      <c r="I99" s="35"/>
      <c r="J99" s="74"/>
      <c r="K99" s="35"/>
      <c r="L99" s="35"/>
      <c r="M99" s="35"/>
      <c r="N99" s="35"/>
      <c r="O99" s="35"/>
      <c r="P99" s="35"/>
      <c r="Q99" s="83"/>
      <c r="R99" s="208"/>
      <c r="S99" s="203"/>
      <c r="T99" s="182"/>
      <c r="U99" s="167"/>
      <c r="V99" s="166"/>
      <c r="W99" s="27"/>
      <c r="X99" s="17"/>
      <c r="Y99" s="91"/>
      <c r="Z99" s="92"/>
      <c r="AA99" s="35"/>
      <c r="AB99" s="35"/>
      <c r="AC99" s="35"/>
      <c r="AD99" s="35"/>
      <c r="AE99" s="35"/>
      <c r="AF99" s="36"/>
    </row>
    <row r="100" spans="1:32" ht="54.6" thickBot="1" x14ac:dyDescent="0.35">
      <c r="A100" s="234"/>
      <c r="B100" s="202">
        <v>4</v>
      </c>
      <c r="C100" s="251" t="s">
        <v>6</v>
      </c>
      <c r="D100" s="28"/>
      <c r="E100" s="161" t="s">
        <v>58</v>
      </c>
      <c r="F100" s="162"/>
      <c r="G100" s="161" t="s">
        <v>67</v>
      </c>
      <c r="H100" s="162"/>
      <c r="I100" s="30"/>
      <c r="J100" s="38"/>
      <c r="K100" s="23"/>
      <c r="L100" s="23"/>
      <c r="M100" s="23"/>
      <c r="N100" s="23"/>
      <c r="O100" s="23"/>
      <c r="P100" s="23"/>
      <c r="Q100" s="234">
        <f>A4+10</f>
        <v>44868</v>
      </c>
      <c r="R100" s="197">
        <v>4</v>
      </c>
      <c r="S100" s="198" t="s">
        <v>6</v>
      </c>
      <c r="T100" s="183" t="s">
        <v>120</v>
      </c>
      <c r="U100" s="169"/>
      <c r="V100" s="162"/>
      <c r="W100" s="23"/>
      <c r="X100" s="68"/>
      <c r="Y100" s="97" t="s">
        <v>114</v>
      </c>
      <c r="Z100" s="38"/>
      <c r="AA100" s="23"/>
      <c r="AB100" s="144" t="s">
        <v>164</v>
      </c>
      <c r="AC100" s="30" t="s">
        <v>172</v>
      </c>
      <c r="AD100" s="23"/>
      <c r="AE100" s="23"/>
      <c r="AF100" s="148" t="s">
        <v>146</v>
      </c>
    </row>
    <row r="101" spans="1:32" ht="18.600000000000001" thickBot="1" x14ac:dyDescent="0.35">
      <c r="A101" s="234"/>
      <c r="B101" s="202"/>
      <c r="C101" s="203"/>
      <c r="D101" s="15"/>
      <c r="E101" s="163" t="s">
        <v>59</v>
      </c>
      <c r="F101" s="164"/>
      <c r="G101" s="163" t="s">
        <v>68</v>
      </c>
      <c r="H101" s="164"/>
      <c r="I101" s="12"/>
      <c r="J101" s="13"/>
      <c r="K101" s="11"/>
      <c r="L101" s="11"/>
      <c r="M101" s="11"/>
      <c r="N101" s="11"/>
      <c r="O101" s="11"/>
      <c r="P101" s="11"/>
      <c r="Q101" s="234"/>
      <c r="R101" s="197"/>
      <c r="S101" s="205"/>
      <c r="T101" s="180" t="s">
        <v>121</v>
      </c>
      <c r="U101" s="181"/>
      <c r="V101" s="164"/>
      <c r="W101" s="11"/>
      <c r="X101" s="72"/>
      <c r="Y101" s="97" t="s">
        <v>112</v>
      </c>
      <c r="Z101" s="13"/>
      <c r="AA101" s="11"/>
      <c r="AB101" s="146" t="s">
        <v>165</v>
      </c>
      <c r="AC101" s="12" t="s">
        <v>106</v>
      </c>
      <c r="AD101" s="11"/>
      <c r="AE101" s="11"/>
      <c r="AF101" s="149" t="s">
        <v>62</v>
      </c>
    </row>
    <row r="102" spans="1:32" ht="18.600000000000001" thickBot="1" x14ac:dyDescent="0.35">
      <c r="A102" s="234"/>
      <c r="B102" s="202"/>
      <c r="C102" s="203"/>
      <c r="D102" s="15"/>
      <c r="E102" s="163" t="s">
        <v>35</v>
      </c>
      <c r="F102" s="164"/>
      <c r="G102" s="163" t="s">
        <v>35</v>
      </c>
      <c r="H102" s="164"/>
      <c r="I102" s="12"/>
      <c r="J102" s="13"/>
      <c r="K102" s="11"/>
      <c r="L102" s="11"/>
      <c r="M102" s="11"/>
      <c r="N102" s="11"/>
      <c r="O102" s="11"/>
      <c r="P102" s="11"/>
      <c r="Q102" s="234"/>
      <c r="R102" s="197"/>
      <c r="S102" s="205"/>
      <c r="T102" s="180" t="s">
        <v>128</v>
      </c>
      <c r="U102" s="181"/>
      <c r="V102" s="164"/>
      <c r="W102" s="11"/>
      <c r="X102" s="72"/>
      <c r="Y102" s="97" t="s">
        <v>110</v>
      </c>
      <c r="Z102" s="13"/>
      <c r="AA102" s="11"/>
      <c r="AB102" s="146" t="s">
        <v>109</v>
      </c>
      <c r="AC102" s="12" t="s">
        <v>110</v>
      </c>
      <c r="AD102" s="11"/>
      <c r="AE102" s="11"/>
      <c r="AF102" s="149" t="s">
        <v>110</v>
      </c>
    </row>
    <row r="103" spans="1:32" ht="18" x14ac:dyDescent="0.3">
      <c r="A103" s="234"/>
      <c r="B103" s="202"/>
      <c r="C103" s="203"/>
      <c r="D103" s="20"/>
      <c r="E103" s="165"/>
      <c r="F103" s="166"/>
      <c r="G103" s="165"/>
      <c r="H103" s="166"/>
      <c r="I103" s="35"/>
      <c r="J103" s="13"/>
      <c r="K103" s="11"/>
      <c r="L103" s="11"/>
      <c r="M103" s="11"/>
      <c r="N103" s="11"/>
      <c r="O103" s="11"/>
      <c r="P103" s="11"/>
      <c r="Q103" s="234"/>
      <c r="R103" s="197"/>
      <c r="S103" s="225"/>
      <c r="T103" s="182"/>
      <c r="U103" s="167"/>
      <c r="V103" s="166"/>
      <c r="W103" s="11"/>
      <c r="X103" s="72"/>
      <c r="Y103" s="98"/>
      <c r="Z103" s="13"/>
      <c r="AA103" s="11"/>
      <c r="AB103" s="146"/>
      <c r="AC103" s="35"/>
      <c r="AD103" s="11"/>
      <c r="AE103" s="11"/>
      <c r="AF103" s="149"/>
    </row>
    <row r="104" spans="1:32" ht="54.6" thickBot="1" x14ac:dyDescent="0.35">
      <c r="A104" s="234"/>
      <c r="B104" s="212">
        <v>5</v>
      </c>
      <c r="C104" s="203" t="s">
        <v>7</v>
      </c>
      <c r="D104" s="22"/>
      <c r="E104" s="161" t="s">
        <v>58</v>
      </c>
      <c r="F104" s="162"/>
      <c r="G104" s="161" t="s">
        <v>67</v>
      </c>
      <c r="H104" s="162"/>
      <c r="I104" s="30" t="s">
        <v>115</v>
      </c>
      <c r="J104" s="52"/>
      <c r="K104" s="30" t="s">
        <v>98</v>
      </c>
      <c r="L104" s="30" t="s">
        <v>104</v>
      </c>
      <c r="M104" s="40"/>
      <c r="N104" s="40"/>
      <c r="O104" s="49"/>
      <c r="P104" s="40"/>
      <c r="Q104" s="234"/>
      <c r="R104" s="196">
        <v>5</v>
      </c>
      <c r="S104" s="198" t="s">
        <v>7</v>
      </c>
      <c r="T104" s="22"/>
      <c r="U104" s="40"/>
      <c r="V104" s="158"/>
      <c r="W104" s="161" t="s">
        <v>131</v>
      </c>
      <c r="X104" s="162"/>
      <c r="Y104" s="30"/>
      <c r="Z104" s="43" t="s">
        <v>153</v>
      </c>
      <c r="AA104" s="60" t="s">
        <v>161</v>
      </c>
      <c r="AB104" s="144" t="s">
        <v>164</v>
      </c>
      <c r="AC104" s="144" t="s">
        <v>173</v>
      </c>
      <c r="AD104" s="68"/>
      <c r="AE104" s="23"/>
      <c r="AF104" s="148" t="s">
        <v>146</v>
      </c>
    </row>
    <row r="105" spans="1:32" ht="18.600000000000001" thickBot="1" x14ac:dyDescent="0.35">
      <c r="A105" s="234"/>
      <c r="B105" s="202"/>
      <c r="C105" s="203"/>
      <c r="D105" s="25"/>
      <c r="E105" s="163" t="s">
        <v>59</v>
      </c>
      <c r="F105" s="164"/>
      <c r="G105" s="163" t="s">
        <v>68</v>
      </c>
      <c r="H105" s="164"/>
      <c r="I105" s="12" t="s">
        <v>112</v>
      </c>
      <c r="J105" s="53"/>
      <c r="K105" s="12" t="s">
        <v>99</v>
      </c>
      <c r="L105" s="12" t="s">
        <v>105</v>
      </c>
      <c r="M105" s="63"/>
      <c r="N105" s="63"/>
      <c r="O105" s="50"/>
      <c r="P105" s="63"/>
      <c r="Q105" s="234"/>
      <c r="R105" s="197"/>
      <c r="S105" s="205"/>
      <c r="T105" s="25"/>
      <c r="U105" s="155"/>
      <c r="V105" s="159"/>
      <c r="W105" s="163" t="s">
        <v>132</v>
      </c>
      <c r="X105" s="164"/>
      <c r="Y105" s="12"/>
      <c r="Z105" s="44" t="s">
        <v>89</v>
      </c>
      <c r="AA105" s="61" t="s">
        <v>97</v>
      </c>
      <c r="AB105" s="146" t="s">
        <v>165</v>
      </c>
      <c r="AC105" s="72" t="s">
        <v>174</v>
      </c>
      <c r="AD105" s="72"/>
      <c r="AE105" s="11"/>
      <c r="AF105" s="149" t="s">
        <v>62</v>
      </c>
    </row>
    <row r="106" spans="1:32" ht="18.600000000000001" thickBot="1" x14ac:dyDescent="0.35">
      <c r="A106" s="234"/>
      <c r="B106" s="202"/>
      <c r="C106" s="203"/>
      <c r="D106" s="25"/>
      <c r="E106" s="163" t="s">
        <v>35</v>
      </c>
      <c r="F106" s="164"/>
      <c r="G106" s="163" t="s">
        <v>35</v>
      </c>
      <c r="H106" s="164"/>
      <c r="I106" s="12" t="s">
        <v>109</v>
      </c>
      <c r="J106" s="53"/>
      <c r="K106" s="12" t="s">
        <v>35</v>
      </c>
      <c r="L106" s="12" t="s">
        <v>35</v>
      </c>
      <c r="M106" s="63"/>
      <c r="N106" s="63"/>
      <c r="O106" s="50"/>
      <c r="P106" s="63"/>
      <c r="Q106" s="234"/>
      <c r="R106" s="197"/>
      <c r="S106" s="205"/>
      <c r="T106" s="25"/>
      <c r="U106" s="155"/>
      <c r="V106" s="159"/>
      <c r="W106" s="163" t="s">
        <v>109</v>
      </c>
      <c r="X106" s="164"/>
      <c r="Y106" s="12"/>
      <c r="Z106" s="44" t="s">
        <v>109</v>
      </c>
      <c r="AA106" s="61" t="s">
        <v>109</v>
      </c>
      <c r="AB106" s="146" t="s">
        <v>109</v>
      </c>
      <c r="AC106" s="72" t="s">
        <v>109</v>
      </c>
      <c r="AD106" s="72"/>
      <c r="AE106" s="11"/>
      <c r="AF106" s="149" t="s">
        <v>110</v>
      </c>
    </row>
    <row r="107" spans="1:32" ht="18" x14ac:dyDescent="0.3">
      <c r="A107" s="234"/>
      <c r="B107" s="208"/>
      <c r="C107" s="203"/>
      <c r="D107" s="26"/>
      <c r="E107" s="165"/>
      <c r="F107" s="166"/>
      <c r="G107" s="165"/>
      <c r="H107" s="166"/>
      <c r="I107" s="35"/>
      <c r="J107" s="55"/>
      <c r="K107" s="35"/>
      <c r="L107" s="35"/>
      <c r="M107" s="27"/>
      <c r="N107" s="27"/>
      <c r="O107" s="51"/>
      <c r="P107" s="27"/>
      <c r="Q107" s="234"/>
      <c r="R107" s="201"/>
      <c r="S107" s="225"/>
      <c r="T107" s="25"/>
      <c r="U107" s="27"/>
      <c r="V107" s="159"/>
      <c r="W107" s="165"/>
      <c r="X107" s="166"/>
      <c r="Y107" s="35"/>
      <c r="Z107" s="44"/>
      <c r="AA107" s="62"/>
      <c r="AB107" s="146"/>
      <c r="AC107" s="76"/>
      <c r="AD107" s="76"/>
      <c r="AE107" s="17"/>
      <c r="AF107" s="149"/>
    </row>
    <row r="108" spans="1:32" ht="54.6" thickBot="1" x14ac:dyDescent="0.35">
      <c r="A108" s="206" t="s">
        <v>13</v>
      </c>
      <c r="B108" s="202">
        <v>6</v>
      </c>
      <c r="C108" s="203" t="s">
        <v>9</v>
      </c>
      <c r="D108" s="28"/>
      <c r="E108" s="29"/>
      <c r="F108" s="29"/>
      <c r="G108" s="29"/>
      <c r="H108" s="29"/>
      <c r="I108" s="30" t="s">
        <v>115</v>
      </c>
      <c r="J108" s="43" t="s">
        <v>72</v>
      </c>
      <c r="K108" s="67" t="s">
        <v>96</v>
      </c>
      <c r="L108" s="161" t="s">
        <v>72</v>
      </c>
      <c r="M108" s="162"/>
      <c r="N108" s="161" t="s">
        <v>48</v>
      </c>
      <c r="O108" s="162"/>
      <c r="P108" s="67" t="s">
        <v>74</v>
      </c>
      <c r="Q108" s="206" t="s">
        <v>13</v>
      </c>
      <c r="R108" s="197">
        <v>6</v>
      </c>
      <c r="S108" s="198" t="s">
        <v>9</v>
      </c>
      <c r="T108" s="183" t="s">
        <v>122</v>
      </c>
      <c r="U108" s="169"/>
      <c r="V108" s="162"/>
      <c r="W108" s="161" t="s">
        <v>131</v>
      </c>
      <c r="X108" s="162"/>
      <c r="Y108" s="29"/>
      <c r="Z108" s="43" t="s">
        <v>153</v>
      </c>
      <c r="AA108" s="60" t="s">
        <v>161</v>
      </c>
      <c r="AB108" s="144" t="s">
        <v>164</v>
      </c>
      <c r="AC108" s="144" t="s">
        <v>173</v>
      </c>
      <c r="AD108" s="68" t="s">
        <v>141</v>
      </c>
      <c r="AE108" s="29"/>
      <c r="AF108" s="148" t="s">
        <v>151</v>
      </c>
    </row>
    <row r="109" spans="1:32" ht="18.600000000000001" thickBot="1" x14ac:dyDescent="0.35">
      <c r="A109" s="206"/>
      <c r="B109" s="202"/>
      <c r="C109" s="203"/>
      <c r="D109" s="15"/>
      <c r="E109" s="32"/>
      <c r="F109" s="32"/>
      <c r="G109" s="32"/>
      <c r="H109" s="32"/>
      <c r="I109" s="12" t="s">
        <v>112</v>
      </c>
      <c r="J109" s="44" t="s">
        <v>73</v>
      </c>
      <c r="K109" s="71" t="s">
        <v>97</v>
      </c>
      <c r="L109" s="163" t="s">
        <v>73</v>
      </c>
      <c r="M109" s="164"/>
      <c r="N109" s="163" t="s">
        <v>49</v>
      </c>
      <c r="O109" s="164"/>
      <c r="P109" s="71" t="s">
        <v>47</v>
      </c>
      <c r="Q109" s="206"/>
      <c r="R109" s="197"/>
      <c r="S109" s="205"/>
      <c r="T109" s="180" t="s">
        <v>123</v>
      </c>
      <c r="U109" s="181"/>
      <c r="V109" s="164"/>
      <c r="W109" s="163" t="s">
        <v>132</v>
      </c>
      <c r="X109" s="164"/>
      <c r="Y109" s="32"/>
      <c r="Z109" s="44" t="s">
        <v>89</v>
      </c>
      <c r="AA109" s="61" t="s">
        <v>97</v>
      </c>
      <c r="AB109" s="146" t="s">
        <v>101</v>
      </c>
      <c r="AC109" s="146" t="s">
        <v>174</v>
      </c>
      <c r="AD109" s="72" t="s">
        <v>84</v>
      </c>
      <c r="AE109" s="32"/>
      <c r="AF109" s="149" t="s">
        <v>152</v>
      </c>
    </row>
    <row r="110" spans="1:32" ht="18.600000000000001" thickBot="1" x14ac:dyDescent="0.35">
      <c r="A110" s="206"/>
      <c r="B110" s="202"/>
      <c r="C110" s="203"/>
      <c r="D110" s="15"/>
      <c r="E110" s="32"/>
      <c r="F110" s="32"/>
      <c r="G110" s="32"/>
      <c r="H110" s="32"/>
      <c r="I110" s="12" t="s">
        <v>109</v>
      </c>
      <c r="J110" s="44" t="s">
        <v>34</v>
      </c>
      <c r="K110" s="71" t="s">
        <v>35</v>
      </c>
      <c r="L110" s="163" t="s">
        <v>34</v>
      </c>
      <c r="M110" s="164"/>
      <c r="N110" s="163" t="s">
        <v>34</v>
      </c>
      <c r="O110" s="164"/>
      <c r="P110" s="71" t="s">
        <v>35</v>
      </c>
      <c r="Q110" s="206"/>
      <c r="R110" s="197"/>
      <c r="S110" s="205"/>
      <c r="T110" s="180" t="s">
        <v>110</v>
      </c>
      <c r="U110" s="181"/>
      <c r="V110" s="164"/>
      <c r="W110" s="163" t="s">
        <v>109</v>
      </c>
      <c r="X110" s="164"/>
      <c r="Y110" s="32"/>
      <c r="Z110" s="44" t="s">
        <v>110</v>
      </c>
      <c r="AA110" s="61" t="s">
        <v>110</v>
      </c>
      <c r="AB110" s="146" t="s">
        <v>128</v>
      </c>
      <c r="AC110" s="146" t="s">
        <v>110</v>
      </c>
      <c r="AD110" s="72" t="s">
        <v>109</v>
      </c>
      <c r="AE110" s="32"/>
      <c r="AF110" s="149" t="s">
        <v>110</v>
      </c>
    </row>
    <row r="111" spans="1:32" ht="18" x14ac:dyDescent="0.3">
      <c r="A111" s="206"/>
      <c r="B111" s="208"/>
      <c r="C111" s="203"/>
      <c r="D111" s="20"/>
      <c r="E111" s="34"/>
      <c r="F111" s="34"/>
      <c r="G111" s="34"/>
      <c r="H111" s="34"/>
      <c r="I111" s="35"/>
      <c r="J111" s="92"/>
      <c r="K111" s="75"/>
      <c r="L111" s="165"/>
      <c r="M111" s="166"/>
      <c r="N111" s="165"/>
      <c r="O111" s="166"/>
      <c r="P111" s="75"/>
      <c r="Q111" s="206"/>
      <c r="R111" s="201"/>
      <c r="S111" s="225"/>
      <c r="T111" s="182"/>
      <c r="U111" s="167"/>
      <c r="V111" s="166"/>
      <c r="W111" s="165"/>
      <c r="X111" s="166"/>
      <c r="Y111" s="34"/>
      <c r="Z111" s="44"/>
      <c r="AA111" s="62"/>
      <c r="AB111" s="146"/>
      <c r="AC111" s="147"/>
      <c r="AD111" s="76"/>
      <c r="AE111" s="34"/>
      <c r="AF111" s="149"/>
    </row>
    <row r="112" spans="1:32" ht="54.6" thickBot="1" x14ac:dyDescent="0.35">
      <c r="A112" s="206"/>
      <c r="B112" s="212">
        <v>7</v>
      </c>
      <c r="C112" s="203" t="s">
        <v>10</v>
      </c>
      <c r="D112" s="28"/>
      <c r="E112" s="29"/>
      <c r="F112" s="29"/>
      <c r="G112" s="29"/>
      <c r="H112" s="29"/>
      <c r="I112" s="29"/>
      <c r="J112" s="52"/>
      <c r="K112" s="40"/>
      <c r="L112" s="40"/>
      <c r="M112" s="40"/>
      <c r="N112" s="161" t="s">
        <v>48</v>
      </c>
      <c r="O112" s="162"/>
      <c r="P112" s="67" t="s">
        <v>83</v>
      </c>
      <c r="Q112" s="206"/>
      <c r="R112" s="196">
        <v>7</v>
      </c>
      <c r="S112" s="198" t="s">
        <v>10</v>
      </c>
      <c r="T112" s="183" t="s">
        <v>122</v>
      </c>
      <c r="U112" s="169"/>
      <c r="V112" s="162"/>
      <c r="W112" s="161" t="s">
        <v>131</v>
      </c>
      <c r="X112" s="162"/>
      <c r="Y112" s="29"/>
      <c r="Z112" s="43" t="s">
        <v>153</v>
      </c>
      <c r="AA112" s="60" t="s">
        <v>161</v>
      </c>
      <c r="AB112" s="144" t="s">
        <v>164</v>
      </c>
      <c r="AC112" s="29"/>
      <c r="AD112" s="144" t="s">
        <v>141</v>
      </c>
      <c r="AE112" s="29"/>
      <c r="AF112" s="148" t="s">
        <v>151</v>
      </c>
    </row>
    <row r="113" spans="1:32" ht="18.600000000000001" thickBot="1" x14ac:dyDescent="0.35">
      <c r="A113" s="206"/>
      <c r="B113" s="202"/>
      <c r="C113" s="203"/>
      <c r="D113" s="15"/>
      <c r="E113" s="32"/>
      <c r="F113" s="32"/>
      <c r="G113" s="32"/>
      <c r="H113" s="32"/>
      <c r="I113" s="32"/>
      <c r="J113" s="53"/>
      <c r="K113" s="63"/>
      <c r="L113" s="63"/>
      <c r="M113" s="63"/>
      <c r="N113" s="163" t="s">
        <v>49</v>
      </c>
      <c r="O113" s="164"/>
      <c r="P113" s="71" t="s">
        <v>84</v>
      </c>
      <c r="Q113" s="206"/>
      <c r="R113" s="197"/>
      <c r="S113" s="205"/>
      <c r="T113" s="180" t="s">
        <v>123</v>
      </c>
      <c r="U113" s="181"/>
      <c r="V113" s="164"/>
      <c r="W113" s="163" t="s">
        <v>132</v>
      </c>
      <c r="X113" s="164"/>
      <c r="Y113" s="32"/>
      <c r="Z113" s="44" t="s">
        <v>89</v>
      </c>
      <c r="AA113" s="61" t="s">
        <v>97</v>
      </c>
      <c r="AB113" s="146" t="s">
        <v>101</v>
      </c>
      <c r="AC113" s="32"/>
      <c r="AD113" s="146" t="s">
        <v>84</v>
      </c>
      <c r="AE113" s="32"/>
      <c r="AF113" s="149" t="s">
        <v>152</v>
      </c>
    </row>
    <row r="114" spans="1:32" ht="18.600000000000001" thickBot="1" x14ac:dyDescent="0.35">
      <c r="A114" s="206"/>
      <c r="B114" s="202"/>
      <c r="C114" s="203"/>
      <c r="D114" s="15"/>
      <c r="E114" s="32"/>
      <c r="F114" s="32"/>
      <c r="G114" s="32"/>
      <c r="H114" s="32"/>
      <c r="I114" s="32"/>
      <c r="J114" s="53"/>
      <c r="K114" s="63"/>
      <c r="L114" s="63"/>
      <c r="M114" s="63"/>
      <c r="N114" s="163" t="s">
        <v>34</v>
      </c>
      <c r="O114" s="164"/>
      <c r="P114" s="71" t="s">
        <v>35</v>
      </c>
      <c r="Q114" s="206"/>
      <c r="R114" s="197"/>
      <c r="S114" s="205"/>
      <c r="T114" s="180" t="s">
        <v>110</v>
      </c>
      <c r="U114" s="181"/>
      <c r="V114" s="164"/>
      <c r="W114" s="163" t="s">
        <v>110</v>
      </c>
      <c r="X114" s="164"/>
      <c r="Y114" s="32"/>
      <c r="Z114" s="44" t="s">
        <v>110</v>
      </c>
      <c r="AA114" s="61" t="s">
        <v>110</v>
      </c>
      <c r="AB114" s="146" t="s">
        <v>128</v>
      </c>
      <c r="AC114" s="32"/>
      <c r="AD114" s="146" t="s">
        <v>110</v>
      </c>
      <c r="AE114" s="32"/>
      <c r="AF114" s="149" t="s">
        <v>110</v>
      </c>
    </row>
    <row r="115" spans="1:32" ht="18.600000000000001" thickBot="1" x14ac:dyDescent="0.35">
      <c r="A115" s="207"/>
      <c r="B115" s="199"/>
      <c r="C115" s="204"/>
      <c r="D115" s="47"/>
      <c r="E115" s="45"/>
      <c r="F115" s="45"/>
      <c r="G115" s="45"/>
      <c r="H115" s="45"/>
      <c r="I115" s="45"/>
      <c r="J115" s="88"/>
      <c r="K115" s="54"/>
      <c r="L115" s="54"/>
      <c r="M115" s="54"/>
      <c r="N115" s="165"/>
      <c r="O115" s="166"/>
      <c r="P115" s="85"/>
      <c r="Q115" s="207"/>
      <c r="R115" s="198"/>
      <c r="S115" s="241"/>
      <c r="T115" s="182"/>
      <c r="U115" s="167"/>
      <c r="V115" s="166"/>
      <c r="W115" s="165"/>
      <c r="X115" s="166"/>
      <c r="Y115" s="45"/>
      <c r="Z115" s="44"/>
      <c r="AA115" s="62"/>
      <c r="AB115" s="146"/>
      <c r="AC115" s="45"/>
      <c r="AD115" s="147"/>
      <c r="AE115" s="45"/>
      <c r="AF115" s="149"/>
    </row>
    <row r="116" spans="1:32" ht="30" customHeight="1" x14ac:dyDescent="0.3">
      <c r="A116" s="213">
        <f>A4+4</f>
        <v>44862</v>
      </c>
      <c r="B116" s="214">
        <v>1</v>
      </c>
      <c r="C116" s="215" t="s">
        <v>3</v>
      </c>
      <c r="D116" s="235"/>
      <c r="E116" s="236"/>
      <c r="F116" s="237"/>
      <c r="G116" s="176" t="s">
        <v>42</v>
      </c>
      <c r="H116" s="177"/>
      <c r="I116" s="6"/>
      <c r="J116" s="8"/>
      <c r="K116" s="6"/>
      <c r="L116" s="6"/>
      <c r="M116" s="6"/>
      <c r="N116" s="6"/>
      <c r="O116" s="6"/>
      <c r="P116" s="6"/>
      <c r="Q116" s="243">
        <f>A4+11</f>
        <v>44869</v>
      </c>
      <c r="R116" s="244">
        <v>1</v>
      </c>
      <c r="S116" s="246" t="s">
        <v>3</v>
      </c>
      <c r="T116" s="101"/>
      <c r="U116" s="102"/>
      <c r="V116" s="102"/>
      <c r="W116" s="102"/>
      <c r="X116" s="102"/>
      <c r="Y116" s="102"/>
      <c r="Z116" s="103"/>
      <c r="AA116" s="102"/>
      <c r="AB116" s="102"/>
      <c r="AC116" s="102"/>
      <c r="AD116" s="102"/>
      <c r="AE116" s="102"/>
      <c r="AF116" s="104"/>
    </row>
    <row r="117" spans="1:32" ht="18" x14ac:dyDescent="0.3">
      <c r="A117" s="234"/>
      <c r="B117" s="202"/>
      <c r="C117" s="203"/>
      <c r="D117" s="180"/>
      <c r="E117" s="171"/>
      <c r="F117" s="164"/>
      <c r="G117" s="163" t="s">
        <v>39</v>
      </c>
      <c r="H117" s="164"/>
      <c r="I117" s="11"/>
      <c r="J117" s="13"/>
      <c r="K117" s="11"/>
      <c r="L117" s="11"/>
      <c r="M117" s="11"/>
      <c r="N117" s="11"/>
      <c r="O117" s="11"/>
      <c r="P117" s="11"/>
      <c r="Q117" s="243"/>
      <c r="R117" s="245"/>
      <c r="S117" s="242"/>
      <c r="T117" s="105"/>
      <c r="U117" s="106"/>
      <c r="V117" s="106"/>
      <c r="W117" s="106"/>
      <c r="X117" s="106"/>
      <c r="Y117" s="106"/>
      <c r="Z117" s="107"/>
      <c r="AA117" s="106"/>
      <c r="AB117" s="106"/>
      <c r="AC117" s="106"/>
      <c r="AD117" s="106"/>
      <c r="AE117" s="106"/>
      <c r="AF117" s="108"/>
    </row>
    <row r="118" spans="1:32" ht="18" x14ac:dyDescent="0.3">
      <c r="A118" s="234"/>
      <c r="B118" s="202"/>
      <c r="C118" s="203"/>
      <c r="D118" s="180"/>
      <c r="E118" s="171"/>
      <c r="F118" s="164"/>
      <c r="G118" s="163" t="s">
        <v>35</v>
      </c>
      <c r="H118" s="164"/>
      <c r="I118" s="11"/>
      <c r="J118" s="13"/>
      <c r="K118" s="11"/>
      <c r="L118" s="11"/>
      <c r="M118" s="11"/>
      <c r="N118" s="11"/>
      <c r="O118" s="11"/>
      <c r="P118" s="11"/>
      <c r="Q118" s="243"/>
      <c r="R118" s="245"/>
      <c r="S118" s="242"/>
      <c r="T118" s="105"/>
      <c r="U118" s="106"/>
      <c r="V118" s="106"/>
      <c r="W118" s="106"/>
      <c r="X118" s="106"/>
      <c r="Y118" s="106"/>
      <c r="Z118" s="107"/>
      <c r="AA118" s="106"/>
      <c r="AB118" s="106"/>
      <c r="AC118" s="106"/>
      <c r="AD118" s="106"/>
      <c r="AE118" s="106"/>
      <c r="AF118" s="108"/>
    </row>
    <row r="119" spans="1:32" ht="18" x14ac:dyDescent="0.3">
      <c r="A119" s="234"/>
      <c r="B119" s="202"/>
      <c r="C119" s="203"/>
      <c r="D119" s="180"/>
      <c r="E119" s="171"/>
      <c r="F119" s="164"/>
      <c r="G119" s="163"/>
      <c r="H119" s="164"/>
      <c r="I119" s="17"/>
      <c r="J119" s="18"/>
      <c r="K119" s="17"/>
      <c r="L119" s="17"/>
      <c r="M119" s="17"/>
      <c r="N119" s="17"/>
      <c r="O119" s="17"/>
      <c r="P119" s="17"/>
      <c r="Q119" s="243"/>
      <c r="R119" s="245"/>
      <c r="S119" s="242"/>
      <c r="T119" s="109"/>
      <c r="U119" s="110"/>
      <c r="V119" s="110"/>
      <c r="W119" s="110"/>
      <c r="X119" s="110"/>
      <c r="Y119" s="110"/>
      <c r="Z119" s="111"/>
      <c r="AA119" s="110"/>
      <c r="AB119" s="110"/>
      <c r="AC119" s="110"/>
      <c r="AD119" s="110"/>
      <c r="AE119" s="110"/>
      <c r="AF119" s="112"/>
    </row>
    <row r="120" spans="1:32" ht="18" x14ac:dyDescent="0.3">
      <c r="A120" s="234"/>
      <c r="B120" s="212">
        <v>2</v>
      </c>
      <c r="C120" s="203" t="s">
        <v>4</v>
      </c>
      <c r="D120" s="238" t="s">
        <v>43</v>
      </c>
      <c r="E120" s="239"/>
      <c r="F120" s="240"/>
      <c r="G120" s="161" t="s">
        <v>42</v>
      </c>
      <c r="H120" s="162"/>
      <c r="I120" s="11"/>
      <c r="J120" s="13"/>
      <c r="K120" s="11"/>
      <c r="L120" s="11"/>
      <c r="M120" s="11"/>
      <c r="N120" s="11"/>
      <c r="O120" s="11"/>
      <c r="P120" s="11"/>
      <c r="Q120" s="243"/>
      <c r="R120" s="247">
        <v>2</v>
      </c>
      <c r="S120" s="242" t="s">
        <v>4</v>
      </c>
      <c r="T120" s="113"/>
      <c r="U120" s="106"/>
      <c r="V120" s="106"/>
      <c r="W120" s="106"/>
      <c r="X120" s="106"/>
      <c r="Y120" s="106"/>
      <c r="Z120" s="107"/>
      <c r="AA120" s="106"/>
      <c r="AB120" s="106"/>
      <c r="AC120" s="106"/>
      <c r="AD120" s="106"/>
      <c r="AE120" s="106"/>
      <c r="AF120" s="108"/>
    </row>
    <row r="121" spans="1:32" ht="18" x14ac:dyDescent="0.3">
      <c r="A121" s="234"/>
      <c r="B121" s="202"/>
      <c r="C121" s="203"/>
      <c r="D121" s="180" t="s">
        <v>44</v>
      </c>
      <c r="E121" s="171"/>
      <c r="F121" s="164"/>
      <c r="G121" s="163" t="s">
        <v>39</v>
      </c>
      <c r="H121" s="164"/>
      <c r="I121" s="11"/>
      <c r="J121" s="13"/>
      <c r="K121" s="11"/>
      <c r="L121" s="11"/>
      <c r="M121" s="11"/>
      <c r="N121" s="11"/>
      <c r="O121" s="11"/>
      <c r="P121" s="11"/>
      <c r="Q121" s="243"/>
      <c r="R121" s="245"/>
      <c r="S121" s="242"/>
      <c r="T121" s="105"/>
      <c r="U121" s="106"/>
      <c r="V121" s="106"/>
      <c r="W121" s="106"/>
      <c r="X121" s="106"/>
      <c r="Y121" s="106"/>
      <c r="Z121" s="107"/>
      <c r="AA121" s="106"/>
      <c r="AB121" s="106"/>
      <c r="AC121" s="106"/>
      <c r="AD121" s="106"/>
      <c r="AE121" s="106"/>
      <c r="AF121" s="108"/>
    </row>
    <row r="122" spans="1:32" ht="18" x14ac:dyDescent="0.3">
      <c r="A122" s="234"/>
      <c r="B122" s="202"/>
      <c r="C122" s="203"/>
      <c r="D122" s="180" t="s">
        <v>34</v>
      </c>
      <c r="E122" s="171"/>
      <c r="F122" s="164"/>
      <c r="G122" s="163" t="s">
        <v>35</v>
      </c>
      <c r="H122" s="164"/>
      <c r="I122" s="11"/>
      <c r="J122" s="13"/>
      <c r="K122" s="11"/>
      <c r="L122" s="11"/>
      <c r="M122" s="11"/>
      <c r="N122" s="11"/>
      <c r="O122" s="11"/>
      <c r="P122" s="11"/>
      <c r="Q122" s="243"/>
      <c r="R122" s="245"/>
      <c r="S122" s="242"/>
      <c r="T122" s="105"/>
      <c r="U122" s="106"/>
      <c r="V122" s="106"/>
      <c r="W122" s="106"/>
      <c r="X122" s="106"/>
      <c r="Y122" s="106"/>
      <c r="Z122" s="107"/>
      <c r="AA122" s="106"/>
      <c r="AB122" s="106"/>
      <c r="AC122" s="106"/>
      <c r="AD122" s="106"/>
      <c r="AE122" s="106"/>
      <c r="AF122" s="108"/>
    </row>
    <row r="123" spans="1:32" ht="18" x14ac:dyDescent="0.3">
      <c r="A123" s="234"/>
      <c r="B123" s="208"/>
      <c r="C123" s="203"/>
      <c r="D123" s="182"/>
      <c r="E123" s="167"/>
      <c r="F123" s="166"/>
      <c r="G123" s="165"/>
      <c r="H123" s="166"/>
      <c r="I123" s="17"/>
      <c r="J123" s="18"/>
      <c r="K123" s="17"/>
      <c r="L123" s="17"/>
      <c r="M123" s="17"/>
      <c r="N123" s="17"/>
      <c r="O123" s="17"/>
      <c r="P123" s="17"/>
      <c r="Q123" s="243"/>
      <c r="R123" s="248"/>
      <c r="S123" s="242"/>
      <c r="T123" s="109"/>
      <c r="U123" s="110"/>
      <c r="V123" s="110"/>
      <c r="W123" s="110"/>
      <c r="X123" s="110"/>
      <c r="Y123" s="110"/>
      <c r="Z123" s="111"/>
      <c r="AA123" s="110"/>
      <c r="AB123" s="110"/>
      <c r="AC123" s="110"/>
      <c r="AD123" s="110"/>
      <c r="AE123" s="110"/>
      <c r="AF123" s="112"/>
    </row>
    <row r="124" spans="1:32" ht="18" x14ac:dyDescent="0.3">
      <c r="A124" s="234"/>
      <c r="B124" s="202">
        <v>3</v>
      </c>
      <c r="C124" s="203" t="s">
        <v>5</v>
      </c>
      <c r="D124" s="238" t="s">
        <v>43</v>
      </c>
      <c r="E124" s="239"/>
      <c r="F124" s="240"/>
      <c r="G124" s="30"/>
      <c r="H124" s="30"/>
      <c r="I124" s="30"/>
      <c r="J124" s="66"/>
      <c r="K124" s="30"/>
      <c r="L124" s="30"/>
      <c r="M124" s="30"/>
      <c r="N124" s="30"/>
      <c r="O124" s="30"/>
      <c r="P124" s="30"/>
      <c r="Q124" s="243"/>
      <c r="R124" s="245">
        <v>3</v>
      </c>
      <c r="S124" s="242" t="s">
        <v>5</v>
      </c>
      <c r="T124" s="113"/>
      <c r="U124" s="114"/>
      <c r="V124" s="114"/>
      <c r="W124" s="114"/>
      <c r="X124" s="114"/>
      <c r="Y124" s="114"/>
      <c r="Z124" s="115"/>
      <c r="AA124" s="114"/>
      <c r="AB124" s="114"/>
      <c r="AC124" s="114"/>
      <c r="AD124" s="114"/>
      <c r="AE124" s="114"/>
      <c r="AF124" s="116"/>
    </row>
    <row r="125" spans="1:32" ht="18" x14ac:dyDescent="0.3">
      <c r="A125" s="234"/>
      <c r="B125" s="202"/>
      <c r="C125" s="203"/>
      <c r="D125" s="180" t="s">
        <v>44</v>
      </c>
      <c r="E125" s="171"/>
      <c r="F125" s="164"/>
      <c r="G125" s="12"/>
      <c r="H125" s="12"/>
      <c r="I125" s="12"/>
      <c r="J125" s="70"/>
      <c r="K125" s="12"/>
      <c r="L125" s="12"/>
      <c r="M125" s="12"/>
      <c r="N125" s="12"/>
      <c r="O125" s="12"/>
      <c r="P125" s="12"/>
      <c r="Q125" s="243"/>
      <c r="R125" s="245"/>
      <c r="S125" s="242"/>
      <c r="T125" s="105"/>
      <c r="U125" s="117"/>
      <c r="V125" s="117"/>
      <c r="W125" s="117"/>
      <c r="X125" s="117"/>
      <c r="Y125" s="117"/>
      <c r="Z125" s="118"/>
      <c r="AA125" s="117"/>
      <c r="AB125" s="117"/>
      <c r="AC125" s="117"/>
      <c r="AD125" s="117"/>
      <c r="AE125" s="117"/>
      <c r="AF125" s="119"/>
    </row>
    <row r="126" spans="1:32" ht="18" x14ac:dyDescent="0.3">
      <c r="A126" s="234"/>
      <c r="B126" s="202"/>
      <c r="C126" s="203"/>
      <c r="D126" s="180" t="s">
        <v>34</v>
      </c>
      <c r="E126" s="171"/>
      <c r="F126" s="164"/>
      <c r="G126" s="12"/>
      <c r="H126" s="12"/>
      <c r="I126" s="12"/>
      <c r="J126" s="70"/>
      <c r="K126" s="12"/>
      <c r="L126" s="12"/>
      <c r="M126" s="12"/>
      <c r="N126" s="12"/>
      <c r="O126" s="12"/>
      <c r="P126" s="12"/>
      <c r="Q126" s="243"/>
      <c r="R126" s="245"/>
      <c r="S126" s="242"/>
      <c r="T126" s="105"/>
      <c r="U126" s="117"/>
      <c r="V126" s="117"/>
      <c r="W126" s="117"/>
      <c r="X126" s="117"/>
      <c r="Y126" s="117"/>
      <c r="Z126" s="118"/>
      <c r="AA126" s="117"/>
      <c r="AB126" s="117"/>
      <c r="AC126" s="117"/>
      <c r="AD126" s="117"/>
      <c r="AE126" s="117"/>
      <c r="AF126" s="119"/>
    </row>
    <row r="127" spans="1:32" ht="18.600000000000001" thickBot="1" x14ac:dyDescent="0.35">
      <c r="A127" s="234"/>
      <c r="B127" s="208"/>
      <c r="C127" s="203"/>
      <c r="D127" s="182"/>
      <c r="E127" s="167"/>
      <c r="F127" s="166"/>
      <c r="G127" s="35"/>
      <c r="H127" s="35"/>
      <c r="I127" s="35"/>
      <c r="J127" s="74"/>
      <c r="K127" s="35"/>
      <c r="L127" s="35"/>
      <c r="M127" s="35"/>
      <c r="N127" s="35"/>
      <c r="O127" s="35"/>
      <c r="P127" s="35"/>
      <c r="Q127" s="243"/>
      <c r="R127" s="248"/>
      <c r="S127" s="242"/>
      <c r="T127" s="109"/>
      <c r="U127" s="120"/>
      <c r="V127" s="120"/>
      <c r="W127" s="120"/>
      <c r="X127" s="120"/>
      <c r="Y127" s="120"/>
      <c r="Z127" s="121"/>
      <c r="AA127" s="120"/>
      <c r="AB127" s="120"/>
      <c r="AC127" s="120"/>
      <c r="AD127" s="120"/>
      <c r="AE127" s="120"/>
      <c r="AF127" s="122"/>
    </row>
    <row r="128" spans="1:32" ht="18.600000000000001" thickBot="1" x14ac:dyDescent="0.35">
      <c r="A128" s="234"/>
      <c r="B128" s="214">
        <v>4</v>
      </c>
      <c r="C128" s="215" t="s">
        <v>6</v>
      </c>
      <c r="D128" s="37"/>
      <c r="E128" s="63"/>
      <c r="F128" s="49"/>
      <c r="G128" s="161" t="s">
        <v>45</v>
      </c>
      <c r="H128" s="162"/>
      <c r="I128" s="23"/>
      <c r="J128" s="38"/>
      <c r="K128" s="23"/>
      <c r="L128" s="23"/>
      <c r="M128" s="23"/>
      <c r="N128" s="23"/>
      <c r="O128" s="23"/>
      <c r="P128" s="144" t="s">
        <v>149</v>
      </c>
      <c r="Q128" s="243"/>
      <c r="R128" s="216">
        <v>4</v>
      </c>
      <c r="S128" s="209" t="s">
        <v>6</v>
      </c>
      <c r="T128" s="113"/>
      <c r="U128" s="123"/>
      <c r="V128" s="123"/>
      <c r="W128" s="123"/>
      <c r="X128" s="123"/>
      <c r="Y128" s="123"/>
      <c r="Z128" s="124"/>
      <c r="AA128" s="123"/>
      <c r="AB128" s="123"/>
      <c r="AC128" s="123"/>
      <c r="AD128" s="123"/>
      <c r="AE128" s="123"/>
      <c r="AF128" s="125"/>
    </row>
    <row r="129" spans="1:32" ht="18.600000000000001" thickBot="1" x14ac:dyDescent="0.35">
      <c r="A129" s="234"/>
      <c r="B129" s="202"/>
      <c r="C129" s="203"/>
      <c r="D129" s="41"/>
      <c r="E129" s="63"/>
      <c r="F129" s="50"/>
      <c r="G129" s="163" t="s">
        <v>44</v>
      </c>
      <c r="H129" s="164"/>
      <c r="I129" s="11"/>
      <c r="J129" s="13"/>
      <c r="K129" s="11"/>
      <c r="L129" s="11"/>
      <c r="M129" s="11"/>
      <c r="N129" s="11"/>
      <c r="O129" s="11"/>
      <c r="P129" s="146" t="s">
        <v>62</v>
      </c>
      <c r="Q129" s="243"/>
      <c r="R129" s="216"/>
      <c r="S129" s="210"/>
      <c r="T129" s="105"/>
      <c r="U129" s="106"/>
      <c r="V129" s="106"/>
      <c r="W129" s="106"/>
      <c r="X129" s="106"/>
      <c r="Y129" s="106"/>
      <c r="Z129" s="107"/>
      <c r="AA129" s="106"/>
      <c r="AB129" s="106"/>
      <c r="AC129" s="106"/>
      <c r="AD129" s="106"/>
      <c r="AE129" s="106"/>
      <c r="AF129" s="108"/>
    </row>
    <row r="130" spans="1:32" ht="18.600000000000001" thickBot="1" x14ac:dyDescent="0.35">
      <c r="A130" s="234"/>
      <c r="B130" s="202"/>
      <c r="C130" s="203"/>
      <c r="D130" s="41"/>
      <c r="E130" s="63"/>
      <c r="F130" s="50"/>
      <c r="G130" s="163" t="s">
        <v>34</v>
      </c>
      <c r="H130" s="164"/>
      <c r="I130" s="11"/>
      <c r="J130" s="13"/>
      <c r="K130" s="11"/>
      <c r="L130" s="11"/>
      <c r="M130" s="11"/>
      <c r="N130" s="11"/>
      <c r="O130" s="11"/>
      <c r="P130" s="146" t="s">
        <v>109</v>
      </c>
      <c r="Q130" s="243"/>
      <c r="R130" s="216"/>
      <c r="S130" s="210"/>
      <c r="T130" s="105"/>
      <c r="U130" s="106"/>
      <c r="V130" s="106"/>
      <c r="W130" s="106"/>
      <c r="X130" s="106"/>
      <c r="Y130" s="106"/>
      <c r="Z130" s="107"/>
      <c r="AA130" s="106"/>
      <c r="AB130" s="106"/>
      <c r="AC130" s="106"/>
      <c r="AD130" s="106"/>
      <c r="AE130" s="106"/>
      <c r="AF130" s="108"/>
    </row>
    <row r="131" spans="1:32" ht="18" x14ac:dyDescent="0.3">
      <c r="A131" s="234"/>
      <c r="B131" s="208"/>
      <c r="C131" s="203"/>
      <c r="D131" s="42"/>
      <c r="E131" s="27"/>
      <c r="F131" s="51"/>
      <c r="G131" s="165"/>
      <c r="H131" s="166"/>
      <c r="I131" s="11"/>
      <c r="J131" s="13"/>
      <c r="K131" s="11"/>
      <c r="L131" s="11"/>
      <c r="M131" s="11"/>
      <c r="N131" s="11"/>
      <c r="O131" s="11"/>
      <c r="P131" s="146"/>
      <c r="Q131" s="243"/>
      <c r="R131" s="217"/>
      <c r="S131" s="218"/>
      <c r="T131" s="109"/>
      <c r="U131" s="106"/>
      <c r="V131" s="106"/>
      <c r="W131" s="106"/>
      <c r="X131" s="106"/>
      <c r="Y131" s="106"/>
      <c r="Z131" s="107"/>
      <c r="AA131" s="106"/>
      <c r="AB131" s="106"/>
      <c r="AC131" s="106"/>
      <c r="AD131" s="106"/>
      <c r="AE131" s="106"/>
      <c r="AF131" s="108"/>
    </row>
    <row r="132" spans="1:32" ht="54.6" thickBot="1" x14ac:dyDescent="0.35">
      <c r="A132" s="234"/>
      <c r="B132" s="202">
        <v>5</v>
      </c>
      <c r="C132" s="203" t="s">
        <v>7</v>
      </c>
      <c r="D132" s="37"/>
      <c r="E132" s="30"/>
      <c r="F132" s="49"/>
      <c r="G132" s="161" t="s">
        <v>45</v>
      </c>
      <c r="H132" s="162"/>
      <c r="I132" s="23"/>
      <c r="J132" s="43" t="s">
        <v>92</v>
      </c>
      <c r="K132" s="68" t="s">
        <v>160</v>
      </c>
      <c r="L132" s="30" t="s">
        <v>163</v>
      </c>
      <c r="M132" s="68"/>
      <c r="N132" s="143" t="s">
        <v>142</v>
      </c>
      <c r="O132" s="30" t="s">
        <v>81</v>
      </c>
      <c r="P132" s="144" t="s">
        <v>149</v>
      </c>
      <c r="Q132" s="243"/>
      <c r="R132" s="216">
        <v>5</v>
      </c>
      <c r="S132" s="209" t="s">
        <v>7</v>
      </c>
      <c r="T132" s="126"/>
      <c r="U132" s="123"/>
      <c r="V132" s="123"/>
      <c r="W132" s="123"/>
      <c r="X132" s="123"/>
      <c r="Y132" s="123"/>
      <c r="Z132" s="219"/>
      <c r="AA132" s="220"/>
      <c r="AB132" s="220"/>
      <c r="AC132" s="220"/>
      <c r="AD132" s="221"/>
      <c r="AE132" s="123"/>
      <c r="AF132" s="125"/>
    </row>
    <row r="133" spans="1:32" ht="18.600000000000001" thickBot="1" x14ac:dyDescent="0.35">
      <c r="A133" s="234"/>
      <c r="B133" s="202"/>
      <c r="C133" s="203"/>
      <c r="D133" s="41"/>
      <c r="E133" s="12"/>
      <c r="F133" s="50"/>
      <c r="G133" s="163" t="s">
        <v>44</v>
      </c>
      <c r="H133" s="164"/>
      <c r="I133" s="11"/>
      <c r="J133" s="44" t="s">
        <v>93</v>
      </c>
      <c r="K133" s="72" t="s">
        <v>158</v>
      </c>
      <c r="L133" s="12" t="s">
        <v>105</v>
      </c>
      <c r="M133" s="72"/>
      <c r="N133" s="145" t="s">
        <v>143</v>
      </c>
      <c r="O133" s="12" t="s">
        <v>82</v>
      </c>
      <c r="P133" s="146" t="s">
        <v>62</v>
      </c>
      <c r="Q133" s="243"/>
      <c r="R133" s="216"/>
      <c r="S133" s="210"/>
      <c r="T133" s="127"/>
      <c r="U133" s="106"/>
      <c r="V133" s="106"/>
      <c r="W133" s="106"/>
      <c r="X133" s="106"/>
      <c r="Y133" s="106"/>
      <c r="Z133" s="222"/>
      <c r="AA133" s="223"/>
      <c r="AB133" s="223"/>
      <c r="AC133" s="223"/>
      <c r="AD133" s="224"/>
      <c r="AE133" s="106"/>
      <c r="AF133" s="108"/>
    </row>
    <row r="134" spans="1:32" ht="18.600000000000001" thickBot="1" x14ac:dyDescent="0.35">
      <c r="A134" s="234"/>
      <c r="B134" s="202"/>
      <c r="C134" s="203"/>
      <c r="D134" s="41"/>
      <c r="E134" s="12"/>
      <c r="F134" s="50"/>
      <c r="G134" s="163" t="s">
        <v>34</v>
      </c>
      <c r="H134" s="164"/>
      <c r="I134" s="11"/>
      <c r="J134" s="44" t="s">
        <v>40</v>
      </c>
      <c r="K134" s="72" t="s">
        <v>109</v>
      </c>
      <c r="L134" s="12" t="s">
        <v>110</v>
      </c>
      <c r="M134" s="72"/>
      <c r="N134" s="145" t="s">
        <v>109</v>
      </c>
      <c r="O134" s="12" t="s">
        <v>35</v>
      </c>
      <c r="P134" s="146" t="s">
        <v>109</v>
      </c>
      <c r="Q134" s="243"/>
      <c r="R134" s="216"/>
      <c r="S134" s="210"/>
      <c r="T134" s="127"/>
      <c r="U134" s="106"/>
      <c r="V134" s="106"/>
      <c r="W134" s="106"/>
      <c r="X134" s="106"/>
      <c r="Y134" s="106"/>
      <c r="Z134" s="222"/>
      <c r="AA134" s="223"/>
      <c r="AB134" s="223"/>
      <c r="AC134" s="223"/>
      <c r="AD134" s="224"/>
      <c r="AE134" s="106"/>
      <c r="AF134" s="108"/>
    </row>
    <row r="135" spans="1:32" ht="18" x14ac:dyDescent="0.3">
      <c r="A135" s="234"/>
      <c r="B135" s="208"/>
      <c r="C135" s="203"/>
      <c r="D135" s="42"/>
      <c r="E135" s="35"/>
      <c r="F135" s="51"/>
      <c r="G135" s="165"/>
      <c r="H135" s="166"/>
      <c r="I135" s="17"/>
      <c r="J135" s="44"/>
      <c r="K135" s="76"/>
      <c r="L135" s="35"/>
      <c r="M135" s="76"/>
      <c r="N135" s="141"/>
      <c r="O135" s="35"/>
      <c r="P135" s="146"/>
      <c r="Q135" s="243"/>
      <c r="R135" s="217"/>
      <c r="S135" s="218"/>
      <c r="T135" s="128"/>
      <c r="U135" s="110"/>
      <c r="V135" s="110"/>
      <c r="W135" s="110"/>
      <c r="X135" s="110"/>
      <c r="Y135" s="110"/>
      <c r="Z135" s="226"/>
      <c r="AA135" s="227"/>
      <c r="AB135" s="227"/>
      <c r="AC135" s="227"/>
      <c r="AD135" s="228"/>
      <c r="AE135" s="110"/>
      <c r="AF135" s="112"/>
    </row>
    <row r="136" spans="1:32" ht="54.6" thickBot="1" x14ac:dyDescent="0.35">
      <c r="A136" s="206" t="s">
        <v>14</v>
      </c>
      <c r="B136" s="202">
        <v>6</v>
      </c>
      <c r="C136" s="203" t="s">
        <v>9</v>
      </c>
      <c r="D136" s="37"/>
      <c r="E136" s="23"/>
      <c r="F136" s="49"/>
      <c r="G136" s="23"/>
      <c r="H136" s="29"/>
      <c r="I136" s="29"/>
      <c r="J136" s="43" t="s">
        <v>90</v>
      </c>
      <c r="K136" s="144" t="s">
        <v>160</v>
      </c>
      <c r="L136" s="30" t="s">
        <v>163</v>
      </c>
      <c r="M136" s="68" t="s">
        <v>107</v>
      </c>
      <c r="N136" s="143" t="s">
        <v>142</v>
      </c>
      <c r="O136" s="30" t="s">
        <v>144</v>
      </c>
      <c r="P136" s="144" t="s">
        <v>149</v>
      </c>
      <c r="Q136" s="229" t="s">
        <v>14</v>
      </c>
      <c r="R136" s="216">
        <v>6</v>
      </c>
      <c r="S136" s="209" t="s">
        <v>9</v>
      </c>
      <c r="T136" s="113"/>
      <c r="U136" s="129"/>
      <c r="V136" s="129"/>
      <c r="W136" s="129"/>
      <c r="X136" s="129"/>
      <c r="Y136" s="129"/>
      <c r="Z136" s="219"/>
      <c r="AA136" s="220"/>
      <c r="AB136" s="220"/>
      <c r="AC136" s="220"/>
      <c r="AD136" s="221"/>
      <c r="AE136" s="129"/>
      <c r="AF136" s="130"/>
    </row>
    <row r="137" spans="1:32" ht="18.600000000000001" thickBot="1" x14ac:dyDescent="0.35">
      <c r="A137" s="206"/>
      <c r="B137" s="202"/>
      <c r="C137" s="203"/>
      <c r="D137" s="41"/>
      <c r="E137" s="11"/>
      <c r="F137" s="50"/>
      <c r="G137" s="11"/>
      <c r="H137" s="32"/>
      <c r="I137" s="32"/>
      <c r="J137" s="44" t="s">
        <v>91</v>
      </c>
      <c r="K137" s="146" t="s">
        <v>158</v>
      </c>
      <c r="L137" s="12" t="s">
        <v>105</v>
      </c>
      <c r="M137" s="72" t="s">
        <v>108</v>
      </c>
      <c r="N137" s="145" t="s">
        <v>143</v>
      </c>
      <c r="O137" s="12" t="s">
        <v>82</v>
      </c>
      <c r="P137" s="146" t="s">
        <v>62</v>
      </c>
      <c r="Q137" s="229"/>
      <c r="R137" s="216"/>
      <c r="S137" s="210"/>
      <c r="T137" s="105"/>
      <c r="U137" s="131"/>
      <c r="V137" s="131"/>
      <c r="W137" s="131"/>
      <c r="X137" s="131"/>
      <c r="Y137" s="131"/>
      <c r="Z137" s="222"/>
      <c r="AA137" s="223"/>
      <c r="AB137" s="223"/>
      <c r="AC137" s="223"/>
      <c r="AD137" s="224"/>
      <c r="AE137" s="131"/>
      <c r="AF137" s="132"/>
    </row>
    <row r="138" spans="1:32" ht="18.600000000000001" thickBot="1" x14ac:dyDescent="0.35">
      <c r="A138" s="206"/>
      <c r="B138" s="202"/>
      <c r="C138" s="203"/>
      <c r="D138" s="41"/>
      <c r="E138" s="11"/>
      <c r="F138" s="50"/>
      <c r="G138" s="11"/>
      <c r="H138" s="32"/>
      <c r="I138" s="32"/>
      <c r="J138" s="44" t="s">
        <v>35</v>
      </c>
      <c r="K138" s="146" t="s">
        <v>110</v>
      </c>
      <c r="L138" s="12" t="s">
        <v>110</v>
      </c>
      <c r="M138" s="72" t="s">
        <v>34</v>
      </c>
      <c r="N138" s="145" t="s">
        <v>110</v>
      </c>
      <c r="O138" s="12" t="s">
        <v>110</v>
      </c>
      <c r="P138" s="146" t="s">
        <v>110</v>
      </c>
      <c r="Q138" s="229"/>
      <c r="R138" s="216"/>
      <c r="S138" s="210"/>
      <c r="T138" s="105"/>
      <c r="U138" s="131"/>
      <c r="V138" s="131"/>
      <c r="W138" s="131"/>
      <c r="X138" s="131"/>
      <c r="Y138" s="131"/>
      <c r="Z138" s="222"/>
      <c r="AA138" s="223"/>
      <c r="AB138" s="223"/>
      <c r="AC138" s="223"/>
      <c r="AD138" s="224"/>
      <c r="AE138" s="131"/>
      <c r="AF138" s="132"/>
    </row>
    <row r="139" spans="1:32" ht="18" x14ac:dyDescent="0.3">
      <c r="A139" s="206"/>
      <c r="B139" s="208"/>
      <c r="C139" s="203"/>
      <c r="D139" s="42"/>
      <c r="E139" s="11"/>
      <c r="F139" s="51"/>
      <c r="G139" s="17"/>
      <c r="H139" s="34"/>
      <c r="I139" s="34"/>
      <c r="J139" s="44"/>
      <c r="K139" s="147"/>
      <c r="L139" s="35"/>
      <c r="M139" s="76"/>
      <c r="N139" s="141"/>
      <c r="O139" s="35"/>
      <c r="P139" s="146"/>
      <c r="Q139" s="229"/>
      <c r="R139" s="217"/>
      <c r="S139" s="218"/>
      <c r="T139" s="109"/>
      <c r="U139" s="133"/>
      <c r="V139" s="133"/>
      <c r="W139" s="133"/>
      <c r="X139" s="133"/>
      <c r="Y139" s="133"/>
      <c r="Z139" s="226"/>
      <c r="AA139" s="227"/>
      <c r="AB139" s="227"/>
      <c r="AC139" s="227"/>
      <c r="AD139" s="228"/>
      <c r="AE139" s="133"/>
      <c r="AF139" s="134"/>
    </row>
    <row r="140" spans="1:32" ht="54.6" thickBot="1" x14ac:dyDescent="0.35">
      <c r="A140" s="206"/>
      <c r="B140" s="202">
        <v>7</v>
      </c>
      <c r="C140" s="203" t="s">
        <v>10</v>
      </c>
      <c r="D140" s="28"/>
      <c r="E140" s="29"/>
      <c r="F140" s="29"/>
      <c r="G140" s="29"/>
      <c r="H140" s="29"/>
      <c r="I140" s="29"/>
      <c r="J140" s="38"/>
      <c r="K140" s="144" t="s">
        <v>160</v>
      </c>
      <c r="L140" s="29"/>
      <c r="M140" s="68"/>
      <c r="N140" s="143" t="s">
        <v>142</v>
      </c>
      <c r="O140" s="30" t="s">
        <v>144</v>
      </c>
      <c r="P140" s="144" t="s">
        <v>149</v>
      </c>
      <c r="Q140" s="229"/>
      <c r="R140" s="230">
        <v>7</v>
      </c>
      <c r="S140" s="209" t="s">
        <v>10</v>
      </c>
      <c r="T140" s="113"/>
      <c r="U140" s="129"/>
      <c r="V140" s="129"/>
      <c r="W140" s="129"/>
      <c r="X140" s="129"/>
      <c r="Y140" s="129"/>
      <c r="Z140" s="124"/>
      <c r="AA140" s="129"/>
      <c r="AB140" s="129"/>
      <c r="AC140" s="129"/>
      <c r="AD140" s="129"/>
      <c r="AE140" s="129"/>
      <c r="AF140" s="130"/>
    </row>
    <row r="141" spans="1:32" ht="18.600000000000001" thickBot="1" x14ac:dyDescent="0.35">
      <c r="A141" s="206"/>
      <c r="B141" s="202"/>
      <c r="C141" s="203"/>
      <c r="D141" s="15"/>
      <c r="E141" s="32"/>
      <c r="F141" s="32"/>
      <c r="G141" s="32"/>
      <c r="H141" s="32"/>
      <c r="I141" s="32"/>
      <c r="J141" s="13"/>
      <c r="K141" s="146" t="s">
        <v>158</v>
      </c>
      <c r="L141" s="32"/>
      <c r="M141" s="72"/>
      <c r="N141" s="145" t="s">
        <v>143</v>
      </c>
      <c r="O141" s="12" t="s">
        <v>82</v>
      </c>
      <c r="P141" s="146" t="s">
        <v>62</v>
      </c>
      <c r="Q141" s="229"/>
      <c r="R141" s="216"/>
      <c r="S141" s="210"/>
      <c r="T141" s="105"/>
      <c r="U141" s="131"/>
      <c r="V141" s="131"/>
      <c r="W141" s="131"/>
      <c r="X141" s="131"/>
      <c r="Y141" s="131"/>
      <c r="Z141" s="107"/>
      <c r="AA141" s="131"/>
      <c r="AB141" s="131"/>
      <c r="AC141" s="131"/>
      <c r="AD141" s="131"/>
      <c r="AE141" s="131"/>
      <c r="AF141" s="132"/>
    </row>
    <row r="142" spans="1:32" ht="18.600000000000001" thickBot="1" x14ac:dyDescent="0.35">
      <c r="A142" s="206"/>
      <c r="B142" s="202"/>
      <c r="C142" s="203"/>
      <c r="D142" s="15"/>
      <c r="E142" s="32"/>
      <c r="F142" s="32"/>
      <c r="G142" s="32"/>
      <c r="H142" s="32"/>
      <c r="I142" s="32"/>
      <c r="J142" s="13"/>
      <c r="K142" s="146" t="s">
        <v>110</v>
      </c>
      <c r="L142" s="32"/>
      <c r="M142" s="72"/>
      <c r="N142" s="145" t="s">
        <v>110</v>
      </c>
      <c r="O142" s="12" t="s">
        <v>110</v>
      </c>
      <c r="P142" s="146" t="s">
        <v>110</v>
      </c>
      <c r="Q142" s="229"/>
      <c r="R142" s="216"/>
      <c r="S142" s="210"/>
      <c r="T142" s="105"/>
      <c r="U142" s="131"/>
      <c r="V142" s="131"/>
      <c r="W142" s="131"/>
      <c r="X142" s="131"/>
      <c r="Y142" s="131"/>
      <c r="Z142" s="107"/>
      <c r="AA142" s="131"/>
      <c r="AB142" s="131"/>
      <c r="AC142" s="131"/>
      <c r="AD142" s="131"/>
      <c r="AE142" s="131"/>
      <c r="AF142" s="132"/>
    </row>
    <row r="143" spans="1:32" ht="18.600000000000001" thickBot="1" x14ac:dyDescent="0.35">
      <c r="A143" s="207"/>
      <c r="B143" s="199"/>
      <c r="C143" s="204"/>
      <c r="D143" s="47"/>
      <c r="E143" s="45"/>
      <c r="F143" s="45"/>
      <c r="G143" s="45"/>
      <c r="H143" s="45"/>
      <c r="I143" s="45"/>
      <c r="J143" s="46"/>
      <c r="K143" s="147"/>
      <c r="L143" s="45"/>
      <c r="M143" s="76"/>
      <c r="N143" s="141"/>
      <c r="O143" s="35"/>
      <c r="P143" s="146"/>
      <c r="Q143" s="229"/>
      <c r="R143" s="209"/>
      <c r="S143" s="211"/>
      <c r="T143" s="135"/>
      <c r="U143" s="136"/>
      <c r="V143" s="136"/>
      <c r="W143" s="136"/>
      <c r="X143" s="136"/>
      <c r="Y143" s="136"/>
      <c r="Z143" s="137"/>
      <c r="AA143" s="136"/>
      <c r="AB143" s="136"/>
      <c r="AC143" s="136"/>
      <c r="AD143" s="136"/>
      <c r="AE143" s="136"/>
      <c r="AF143" s="138"/>
    </row>
    <row r="144" spans="1:32" ht="72.599999999999994" thickBot="1" x14ac:dyDescent="0.35">
      <c r="A144" s="213">
        <f>A4+5</f>
        <v>44863</v>
      </c>
      <c r="B144" s="214">
        <v>1</v>
      </c>
      <c r="C144" s="215" t="s">
        <v>3</v>
      </c>
      <c r="D144" s="10"/>
      <c r="E144" s="6"/>
      <c r="F144" s="6"/>
      <c r="G144" s="6"/>
      <c r="H144" s="176"/>
      <c r="I144" s="179"/>
      <c r="J144" s="160" t="s">
        <v>32</v>
      </c>
      <c r="K144" s="48"/>
      <c r="L144" s="7" t="s">
        <v>32</v>
      </c>
      <c r="M144" s="6"/>
      <c r="N144" s="6"/>
      <c r="O144" s="151" t="s">
        <v>145</v>
      </c>
      <c r="P144" s="7" t="s">
        <v>32</v>
      </c>
      <c r="Q144" s="213">
        <f>A4+12</f>
        <v>44870</v>
      </c>
      <c r="R144" s="197">
        <v>1</v>
      </c>
      <c r="S144" s="198" t="s">
        <v>3</v>
      </c>
      <c r="T144" s="231" t="s">
        <v>124</v>
      </c>
      <c r="U144" s="232"/>
      <c r="V144" s="233"/>
      <c r="W144" s="161" t="s">
        <v>120</v>
      </c>
      <c r="X144" s="162"/>
      <c r="Y144" s="30"/>
      <c r="Z144" s="43" t="s">
        <v>178</v>
      </c>
      <c r="AA144" s="40"/>
      <c r="AB144" s="161" t="s">
        <v>178</v>
      </c>
      <c r="AC144" s="169"/>
      <c r="AD144" s="169"/>
      <c r="AE144" s="169"/>
      <c r="AF144" s="267"/>
    </row>
    <row r="145" spans="1:32" ht="18.600000000000001" thickBot="1" x14ac:dyDescent="0.35">
      <c r="A145" s="206"/>
      <c r="B145" s="202"/>
      <c r="C145" s="203"/>
      <c r="D145" s="15"/>
      <c r="E145" s="11"/>
      <c r="F145" s="11"/>
      <c r="G145" s="11"/>
      <c r="H145" s="163"/>
      <c r="I145" s="171"/>
      <c r="J145" s="44" t="s">
        <v>85</v>
      </c>
      <c r="K145" s="63"/>
      <c r="L145" s="12" t="s">
        <v>85</v>
      </c>
      <c r="M145" s="11"/>
      <c r="N145" s="11"/>
      <c r="O145" s="146" t="s">
        <v>143</v>
      </c>
      <c r="P145" s="12" t="s">
        <v>85</v>
      </c>
      <c r="Q145" s="206"/>
      <c r="R145" s="197"/>
      <c r="S145" s="205"/>
      <c r="T145" s="190" t="s">
        <v>125</v>
      </c>
      <c r="U145" s="191"/>
      <c r="V145" s="192"/>
      <c r="W145" s="163" t="s">
        <v>121</v>
      </c>
      <c r="X145" s="164"/>
      <c r="Y145" s="12"/>
      <c r="Z145" s="44" t="s">
        <v>135</v>
      </c>
      <c r="AA145" s="63"/>
      <c r="AB145" s="163" t="s">
        <v>135</v>
      </c>
      <c r="AC145" s="181"/>
      <c r="AD145" s="181"/>
      <c r="AE145" s="181"/>
      <c r="AF145" s="268"/>
    </row>
    <row r="146" spans="1:32" ht="18.600000000000001" thickBot="1" x14ac:dyDescent="0.35">
      <c r="A146" s="206"/>
      <c r="B146" s="202"/>
      <c r="C146" s="203"/>
      <c r="D146" s="15"/>
      <c r="E146" s="11"/>
      <c r="F146" s="11"/>
      <c r="G146" s="11"/>
      <c r="H146" s="163"/>
      <c r="I146" s="171"/>
      <c r="J146" s="44" t="s">
        <v>40</v>
      </c>
      <c r="K146" s="63"/>
      <c r="L146" s="12" t="s">
        <v>40</v>
      </c>
      <c r="M146" s="11"/>
      <c r="N146" s="11"/>
      <c r="O146" s="146" t="s">
        <v>110</v>
      </c>
      <c r="P146" s="12" t="s">
        <v>40</v>
      </c>
      <c r="Q146" s="206"/>
      <c r="R146" s="197"/>
      <c r="S146" s="205"/>
      <c r="T146" s="190" t="s">
        <v>109</v>
      </c>
      <c r="U146" s="191"/>
      <c r="V146" s="192"/>
      <c r="W146" s="163" t="s">
        <v>128</v>
      </c>
      <c r="X146" s="164"/>
      <c r="Y146" s="12"/>
      <c r="Z146" s="44" t="s">
        <v>110</v>
      </c>
      <c r="AA146" s="63"/>
      <c r="AB146" s="163" t="s">
        <v>110</v>
      </c>
      <c r="AC146" s="181"/>
      <c r="AD146" s="181"/>
      <c r="AE146" s="181"/>
      <c r="AF146" s="268"/>
    </row>
    <row r="147" spans="1:32" ht="18" x14ac:dyDescent="0.3">
      <c r="A147" s="206"/>
      <c r="B147" s="202"/>
      <c r="C147" s="203"/>
      <c r="D147" s="20"/>
      <c r="E147" s="17"/>
      <c r="F147" s="17"/>
      <c r="G147" s="17"/>
      <c r="H147" s="163"/>
      <c r="I147" s="171"/>
      <c r="J147" s="92"/>
      <c r="K147" s="63"/>
      <c r="L147" s="35"/>
      <c r="M147" s="11"/>
      <c r="N147" s="17"/>
      <c r="O147" s="146"/>
      <c r="P147" s="35"/>
      <c r="Q147" s="206"/>
      <c r="R147" s="197"/>
      <c r="S147" s="225"/>
      <c r="T147" s="184"/>
      <c r="U147" s="185"/>
      <c r="V147" s="186"/>
      <c r="W147" s="165"/>
      <c r="X147" s="166"/>
      <c r="Y147" s="35"/>
      <c r="Z147" s="92"/>
      <c r="AA147" s="27"/>
      <c r="AB147" s="165"/>
      <c r="AC147" s="167"/>
      <c r="AD147" s="167"/>
      <c r="AE147" s="167"/>
      <c r="AF147" s="269"/>
    </row>
    <row r="148" spans="1:32" ht="72.599999999999994" thickBot="1" x14ac:dyDescent="0.35">
      <c r="A148" s="206"/>
      <c r="B148" s="212">
        <v>2</v>
      </c>
      <c r="C148" s="203" t="s">
        <v>4</v>
      </c>
      <c r="D148" s="28"/>
      <c r="E148" s="11"/>
      <c r="F148" s="11"/>
      <c r="G148" s="11"/>
      <c r="H148" s="161"/>
      <c r="I148" s="169"/>
      <c r="J148" s="52"/>
      <c r="K148" s="30" t="s">
        <v>32</v>
      </c>
      <c r="L148" s="40"/>
      <c r="M148" s="30" t="s">
        <v>32</v>
      </c>
      <c r="N148" s="11"/>
      <c r="O148" s="30" t="s">
        <v>145</v>
      </c>
      <c r="P148" s="146" t="s">
        <v>150</v>
      </c>
      <c r="Q148" s="206"/>
      <c r="R148" s="196">
        <v>2</v>
      </c>
      <c r="S148" s="198" t="s">
        <v>4</v>
      </c>
      <c r="T148" s="187" t="s">
        <v>124</v>
      </c>
      <c r="U148" s="188"/>
      <c r="V148" s="189"/>
      <c r="W148" s="161" t="s">
        <v>120</v>
      </c>
      <c r="X148" s="162"/>
      <c r="Y148" s="11"/>
      <c r="Z148" s="43" t="s">
        <v>178</v>
      </c>
      <c r="AA148" s="40"/>
      <c r="AB148" s="161" t="s">
        <v>178</v>
      </c>
      <c r="AC148" s="169"/>
      <c r="AD148" s="169"/>
      <c r="AE148" s="169"/>
      <c r="AF148" s="267"/>
    </row>
    <row r="149" spans="1:32" ht="18.600000000000001" thickBot="1" x14ac:dyDescent="0.35">
      <c r="A149" s="206"/>
      <c r="B149" s="202"/>
      <c r="C149" s="203"/>
      <c r="D149" s="15"/>
      <c r="E149" s="11"/>
      <c r="F149" s="11"/>
      <c r="G149" s="11"/>
      <c r="H149" s="163"/>
      <c r="I149" s="171"/>
      <c r="J149" s="53"/>
      <c r="K149" s="12" t="s">
        <v>85</v>
      </c>
      <c r="L149" s="63"/>
      <c r="M149" s="12" t="s">
        <v>85</v>
      </c>
      <c r="N149" s="11"/>
      <c r="O149" s="12" t="s">
        <v>143</v>
      </c>
      <c r="P149" s="146" t="s">
        <v>64</v>
      </c>
      <c r="Q149" s="206"/>
      <c r="R149" s="197"/>
      <c r="S149" s="205"/>
      <c r="T149" s="190" t="s">
        <v>125</v>
      </c>
      <c r="U149" s="191"/>
      <c r="V149" s="192"/>
      <c r="W149" s="163" t="s">
        <v>121</v>
      </c>
      <c r="X149" s="164"/>
      <c r="Y149" s="11"/>
      <c r="Z149" s="44" t="s">
        <v>135</v>
      </c>
      <c r="AA149" s="63"/>
      <c r="AB149" s="163" t="s">
        <v>135</v>
      </c>
      <c r="AC149" s="181"/>
      <c r="AD149" s="181"/>
      <c r="AE149" s="181"/>
      <c r="AF149" s="268"/>
    </row>
    <row r="150" spans="1:32" ht="18.600000000000001" thickBot="1" x14ac:dyDescent="0.35">
      <c r="A150" s="206"/>
      <c r="B150" s="202"/>
      <c r="C150" s="203"/>
      <c r="D150" s="15"/>
      <c r="E150" s="11"/>
      <c r="F150" s="11"/>
      <c r="G150" s="11"/>
      <c r="H150" s="163"/>
      <c r="I150" s="171"/>
      <c r="J150" s="53"/>
      <c r="K150" s="12" t="s">
        <v>34</v>
      </c>
      <c r="L150" s="63"/>
      <c r="M150" s="12" t="s">
        <v>34</v>
      </c>
      <c r="N150" s="11"/>
      <c r="O150" s="12" t="s">
        <v>110</v>
      </c>
      <c r="P150" s="146" t="s">
        <v>109</v>
      </c>
      <c r="Q150" s="206"/>
      <c r="R150" s="197"/>
      <c r="S150" s="205"/>
      <c r="T150" s="190" t="s">
        <v>109</v>
      </c>
      <c r="U150" s="191"/>
      <c r="V150" s="192"/>
      <c r="W150" s="163" t="s">
        <v>128</v>
      </c>
      <c r="X150" s="164"/>
      <c r="Y150" s="11"/>
      <c r="Z150" s="44" t="s">
        <v>110</v>
      </c>
      <c r="AA150" s="63"/>
      <c r="AB150" s="163" t="s">
        <v>110</v>
      </c>
      <c r="AC150" s="181"/>
      <c r="AD150" s="181"/>
      <c r="AE150" s="181"/>
      <c r="AF150" s="268"/>
    </row>
    <row r="151" spans="1:32" ht="18" x14ac:dyDescent="0.3">
      <c r="A151" s="206"/>
      <c r="B151" s="208"/>
      <c r="C151" s="203"/>
      <c r="D151" s="20"/>
      <c r="E151" s="17"/>
      <c r="F151" s="17"/>
      <c r="G151" s="17"/>
      <c r="H151" s="165"/>
      <c r="I151" s="167"/>
      <c r="J151" s="55"/>
      <c r="K151" s="35"/>
      <c r="L151" s="27"/>
      <c r="M151" s="35"/>
      <c r="N151" s="17"/>
      <c r="O151" s="35"/>
      <c r="P151" s="147"/>
      <c r="Q151" s="206"/>
      <c r="R151" s="201"/>
      <c r="S151" s="225"/>
      <c r="T151" s="184"/>
      <c r="U151" s="185"/>
      <c r="V151" s="186"/>
      <c r="W151" s="165"/>
      <c r="X151" s="166"/>
      <c r="Y151" s="17"/>
      <c r="Z151" s="92"/>
      <c r="AA151" s="27"/>
      <c r="AB151" s="165"/>
      <c r="AC151" s="167"/>
      <c r="AD151" s="167"/>
      <c r="AE151" s="167"/>
      <c r="AF151" s="269"/>
    </row>
    <row r="152" spans="1:32" ht="54.6" thickBot="1" x14ac:dyDescent="0.35">
      <c r="A152" s="206"/>
      <c r="B152" s="202">
        <v>3</v>
      </c>
      <c r="C152" s="203" t="s">
        <v>5</v>
      </c>
      <c r="D152" s="28"/>
      <c r="E152" s="30"/>
      <c r="F152" s="30"/>
      <c r="G152" s="30"/>
      <c r="H152" s="30"/>
      <c r="I152" s="30"/>
      <c r="J152" s="66"/>
      <c r="K152" s="30"/>
      <c r="L152" s="30"/>
      <c r="M152" s="12" t="s">
        <v>175</v>
      </c>
      <c r="N152" s="161" t="s">
        <v>32</v>
      </c>
      <c r="O152" s="162"/>
      <c r="P152" s="146" t="s">
        <v>150</v>
      </c>
      <c r="Q152" s="206"/>
      <c r="R152" s="197">
        <v>3</v>
      </c>
      <c r="S152" s="198" t="s">
        <v>5</v>
      </c>
      <c r="T152" s="187" t="s">
        <v>124</v>
      </c>
      <c r="U152" s="188"/>
      <c r="V152" s="189"/>
      <c r="W152" s="30"/>
      <c r="X152" s="30"/>
      <c r="Y152" s="30"/>
      <c r="Z152" s="66"/>
      <c r="AA152" s="30"/>
      <c r="AB152" s="12"/>
      <c r="AC152" s="144" t="s">
        <v>168</v>
      </c>
      <c r="AD152" s="161" t="s">
        <v>140</v>
      </c>
      <c r="AE152" s="162"/>
      <c r="AF152" s="33"/>
    </row>
    <row r="153" spans="1:32" ht="18.600000000000001" thickBot="1" x14ac:dyDescent="0.35">
      <c r="A153" s="206"/>
      <c r="B153" s="202"/>
      <c r="C153" s="203"/>
      <c r="D153" s="15"/>
      <c r="E153" s="12"/>
      <c r="F153" s="12"/>
      <c r="G153" s="12"/>
      <c r="H153" s="12"/>
      <c r="I153" s="12"/>
      <c r="J153" s="70"/>
      <c r="K153" s="12"/>
      <c r="L153" s="12"/>
      <c r="M153" s="12" t="s">
        <v>176</v>
      </c>
      <c r="N153" s="163" t="s">
        <v>85</v>
      </c>
      <c r="O153" s="164"/>
      <c r="P153" s="146" t="s">
        <v>64</v>
      </c>
      <c r="Q153" s="206"/>
      <c r="R153" s="197"/>
      <c r="S153" s="205"/>
      <c r="T153" s="190" t="s">
        <v>125</v>
      </c>
      <c r="U153" s="191"/>
      <c r="V153" s="192"/>
      <c r="W153" s="12"/>
      <c r="X153" s="12"/>
      <c r="Y153" s="12"/>
      <c r="Z153" s="70"/>
      <c r="AA153" s="12"/>
      <c r="AB153" s="12"/>
      <c r="AC153" s="146" t="s">
        <v>169</v>
      </c>
      <c r="AD153" s="163" t="s">
        <v>87</v>
      </c>
      <c r="AE153" s="164"/>
      <c r="AF153" s="33"/>
    </row>
    <row r="154" spans="1:32" ht="18.600000000000001" thickBot="1" x14ac:dyDescent="0.35">
      <c r="A154" s="206"/>
      <c r="B154" s="202"/>
      <c r="C154" s="203"/>
      <c r="D154" s="15"/>
      <c r="E154" s="12"/>
      <c r="F154" s="12"/>
      <c r="G154" s="12"/>
      <c r="H154" s="12"/>
      <c r="I154" s="12"/>
      <c r="J154" s="70"/>
      <c r="K154" s="12"/>
      <c r="L154" s="12"/>
      <c r="M154" s="12" t="s">
        <v>109</v>
      </c>
      <c r="N154" s="163" t="s">
        <v>40</v>
      </c>
      <c r="O154" s="164"/>
      <c r="P154" s="146" t="s">
        <v>110</v>
      </c>
      <c r="Q154" s="206"/>
      <c r="R154" s="197"/>
      <c r="S154" s="205"/>
      <c r="T154" s="190" t="s">
        <v>110</v>
      </c>
      <c r="U154" s="191"/>
      <c r="V154" s="192"/>
      <c r="W154" s="12"/>
      <c r="X154" s="12"/>
      <c r="Y154" s="12"/>
      <c r="Z154" s="70"/>
      <c r="AA154" s="12"/>
      <c r="AB154" s="12"/>
      <c r="AC154" s="146" t="s">
        <v>110</v>
      </c>
      <c r="AD154" s="163" t="s">
        <v>109</v>
      </c>
      <c r="AE154" s="164"/>
      <c r="AF154" s="33"/>
    </row>
    <row r="155" spans="1:32" ht="18" x14ac:dyDescent="0.3">
      <c r="A155" s="206"/>
      <c r="B155" s="208"/>
      <c r="C155" s="203"/>
      <c r="D155" s="20"/>
      <c r="E155" s="35"/>
      <c r="F155" s="35"/>
      <c r="G155" s="35"/>
      <c r="H155" s="35"/>
      <c r="I155" s="35"/>
      <c r="J155" s="74"/>
      <c r="K155" s="35"/>
      <c r="L155" s="35"/>
      <c r="M155" s="35"/>
      <c r="N155" s="165"/>
      <c r="O155" s="166"/>
      <c r="P155" s="147"/>
      <c r="Q155" s="206"/>
      <c r="R155" s="201"/>
      <c r="S155" s="225"/>
      <c r="T155" s="184"/>
      <c r="U155" s="185"/>
      <c r="V155" s="186"/>
      <c r="W155" s="35"/>
      <c r="X155" s="35"/>
      <c r="Y155" s="35"/>
      <c r="Z155" s="74"/>
      <c r="AA155" s="35"/>
      <c r="AB155" s="35"/>
      <c r="AC155" s="146"/>
      <c r="AD155" s="165"/>
      <c r="AE155" s="166"/>
      <c r="AF155" s="36"/>
    </row>
    <row r="156" spans="1:32" ht="54.6" thickBot="1" x14ac:dyDescent="0.35">
      <c r="A156" s="206" t="s">
        <v>15</v>
      </c>
      <c r="B156" s="202">
        <v>4</v>
      </c>
      <c r="C156" s="203" t="s">
        <v>6</v>
      </c>
      <c r="D156" s="28"/>
      <c r="E156" s="23"/>
      <c r="F156" s="23"/>
      <c r="G156" s="23"/>
      <c r="H156" s="23"/>
      <c r="I156" s="23"/>
      <c r="J156" s="38"/>
      <c r="K156" s="23"/>
      <c r="L156" s="23"/>
      <c r="M156" s="12" t="s">
        <v>175</v>
      </c>
      <c r="N156" s="49"/>
      <c r="O156" s="29"/>
      <c r="P156" s="146" t="s">
        <v>150</v>
      </c>
      <c r="Q156" s="206" t="s">
        <v>15</v>
      </c>
      <c r="R156" s="197">
        <v>4</v>
      </c>
      <c r="S156" s="198" t="s">
        <v>6</v>
      </c>
      <c r="T156" s="15"/>
      <c r="U156" s="11"/>
      <c r="V156" s="11"/>
      <c r="W156" s="23"/>
      <c r="X156" s="23"/>
      <c r="Y156" s="23"/>
      <c r="Z156" s="38"/>
      <c r="AA156" s="23"/>
      <c r="AB156" s="23"/>
      <c r="AC156" s="144" t="s">
        <v>168</v>
      </c>
      <c r="AD156" s="161" t="s">
        <v>140</v>
      </c>
      <c r="AE156" s="162"/>
      <c r="AF156" s="39"/>
    </row>
    <row r="157" spans="1:32" ht="18.600000000000001" thickBot="1" x14ac:dyDescent="0.35">
      <c r="A157" s="206"/>
      <c r="B157" s="202"/>
      <c r="C157" s="203"/>
      <c r="D157" s="15"/>
      <c r="E157" s="11"/>
      <c r="F157" s="11"/>
      <c r="G157" s="11"/>
      <c r="H157" s="11"/>
      <c r="I157" s="11"/>
      <c r="J157" s="13"/>
      <c r="K157" s="11"/>
      <c r="L157" s="11"/>
      <c r="M157" s="12" t="s">
        <v>176</v>
      </c>
      <c r="N157" s="50"/>
      <c r="O157" s="32"/>
      <c r="P157" s="146" t="s">
        <v>64</v>
      </c>
      <c r="Q157" s="206"/>
      <c r="R157" s="197"/>
      <c r="S157" s="205"/>
      <c r="T157" s="15"/>
      <c r="U157" s="11"/>
      <c r="V157" s="11"/>
      <c r="W157" s="11"/>
      <c r="X157" s="11"/>
      <c r="Y157" s="11"/>
      <c r="Z157" s="13"/>
      <c r="AA157" s="11"/>
      <c r="AB157" s="11"/>
      <c r="AC157" s="146" t="s">
        <v>169</v>
      </c>
      <c r="AD157" s="163" t="s">
        <v>87</v>
      </c>
      <c r="AE157" s="164"/>
      <c r="AF157" s="14"/>
    </row>
    <row r="158" spans="1:32" ht="18.600000000000001" thickBot="1" x14ac:dyDescent="0.35">
      <c r="A158" s="206"/>
      <c r="B158" s="202"/>
      <c r="C158" s="203"/>
      <c r="D158" s="15"/>
      <c r="E158" s="11"/>
      <c r="F158" s="11"/>
      <c r="G158" s="11"/>
      <c r="H158" s="11"/>
      <c r="I158" s="11"/>
      <c r="J158" s="13"/>
      <c r="K158" s="11"/>
      <c r="L158" s="11"/>
      <c r="M158" s="12" t="s">
        <v>110</v>
      </c>
      <c r="N158" s="50"/>
      <c r="O158" s="32"/>
      <c r="P158" s="146" t="s">
        <v>110</v>
      </c>
      <c r="Q158" s="206"/>
      <c r="R158" s="197"/>
      <c r="S158" s="205"/>
      <c r="T158" s="15"/>
      <c r="U158" s="11"/>
      <c r="V158" s="11"/>
      <c r="W158" s="11"/>
      <c r="X158" s="11"/>
      <c r="Y158" s="11"/>
      <c r="Z158" s="13"/>
      <c r="AA158" s="11"/>
      <c r="AB158" s="11"/>
      <c r="AC158" s="146" t="s">
        <v>110</v>
      </c>
      <c r="AD158" s="163" t="s">
        <v>110</v>
      </c>
      <c r="AE158" s="164"/>
      <c r="AF158" s="14"/>
    </row>
    <row r="159" spans="1:32" ht="18" x14ac:dyDescent="0.3">
      <c r="A159" s="206"/>
      <c r="B159" s="208"/>
      <c r="C159" s="203"/>
      <c r="D159" s="20"/>
      <c r="E159" s="11"/>
      <c r="F159" s="11"/>
      <c r="G159" s="11"/>
      <c r="H159" s="11"/>
      <c r="I159" s="11"/>
      <c r="J159" s="13"/>
      <c r="K159" s="11"/>
      <c r="L159" s="11"/>
      <c r="M159" s="35"/>
      <c r="N159" s="51"/>
      <c r="O159" s="34"/>
      <c r="P159" s="147"/>
      <c r="Q159" s="206"/>
      <c r="R159" s="201"/>
      <c r="S159" s="225"/>
      <c r="T159" s="20"/>
      <c r="U159" s="11"/>
      <c r="V159" s="11"/>
      <c r="W159" s="11"/>
      <c r="X159" s="11"/>
      <c r="Y159" s="11"/>
      <c r="Z159" s="13"/>
      <c r="AA159" s="11"/>
      <c r="AB159" s="11"/>
      <c r="AC159" s="146"/>
      <c r="AD159" s="165"/>
      <c r="AE159" s="166"/>
      <c r="AF159" s="14"/>
    </row>
    <row r="160" spans="1:32" ht="18.600000000000001" thickBot="1" x14ac:dyDescent="0.35">
      <c r="A160" s="206"/>
      <c r="B160" s="202">
        <v>5</v>
      </c>
      <c r="C160" s="203" t="s">
        <v>7</v>
      </c>
      <c r="D160" s="22"/>
      <c r="E160" s="23"/>
      <c r="F160" s="23"/>
      <c r="G160" s="23"/>
      <c r="H160" s="23"/>
      <c r="I160" s="23"/>
      <c r="J160" s="38"/>
      <c r="K160" s="23"/>
      <c r="L160" s="23"/>
      <c r="M160" s="23"/>
      <c r="N160" s="23"/>
      <c r="O160" s="23"/>
      <c r="P160" s="23"/>
      <c r="Q160" s="206"/>
      <c r="R160" s="197">
        <v>5</v>
      </c>
      <c r="S160" s="198" t="s">
        <v>7</v>
      </c>
      <c r="T160" s="22"/>
      <c r="U160" s="23"/>
      <c r="V160" s="23"/>
      <c r="W160" s="23"/>
      <c r="X160" s="23"/>
      <c r="Y160" s="23"/>
      <c r="Z160" s="38"/>
      <c r="AA160" s="23"/>
      <c r="AB160" s="23"/>
      <c r="AC160" s="23"/>
      <c r="AD160" s="23"/>
      <c r="AE160" s="23"/>
      <c r="AF160" s="39"/>
    </row>
    <row r="161" spans="1:32" ht="18.600000000000001" thickBot="1" x14ac:dyDescent="0.35">
      <c r="A161" s="206"/>
      <c r="B161" s="202"/>
      <c r="C161" s="203"/>
      <c r="D161" s="25"/>
      <c r="E161" s="11"/>
      <c r="F161" s="11"/>
      <c r="G161" s="11"/>
      <c r="H161" s="11"/>
      <c r="I161" s="11"/>
      <c r="J161" s="13"/>
      <c r="K161" s="11"/>
      <c r="L161" s="11"/>
      <c r="M161" s="11"/>
      <c r="N161" s="11"/>
      <c r="O161" s="11"/>
      <c r="P161" s="11"/>
      <c r="Q161" s="206"/>
      <c r="R161" s="197"/>
      <c r="S161" s="205"/>
      <c r="T161" s="25"/>
      <c r="U161" s="11"/>
      <c r="V161" s="11"/>
      <c r="W161" s="11"/>
      <c r="X161" s="11"/>
      <c r="Y161" s="11"/>
      <c r="Z161" s="13"/>
      <c r="AA161" s="11"/>
      <c r="AB161" s="11"/>
      <c r="AC161" s="11"/>
      <c r="AD161" s="11"/>
      <c r="AE161" s="11"/>
      <c r="AF161" s="14"/>
    </row>
    <row r="162" spans="1:32" ht="18.600000000000001" thickBot="1" x14ac:dyDescent="0.35">
      <c r="A162" s="206"/>
      <c r="B162" s="202"/>
      <c r="C162" s="203"/>
      <c r="D162" s="25"/>
      <c r="E162" s="11"/>
      <c r="F162" s="11"/>
      <c r="G162" s="11"/>
      <c r="H162" s="11"/>
      <c r="I162" s="11"/>
      <c r="J162" s="13"/>
      <c r="K162" s="11"/>
      <c r="L162" s="11"/>
      <c r="M162" s="11"/>
      <c r="N162" s="11"/>
      <c r="O162" s="11"/>
      <c r="P162" s="11"/>
      <c r="Q162" s="206"/>
      <c r="R162" s="197"/>
      <c r="S162" s="205"/>
      <c r="T162" s="25"/>
      <c r="U162" s="11"/>
      <c r="V162" s="11"/>
      <c r="W162" s="11"/>
      <c r="X162" s="11"/>
      <c r="Y162" s="11"/>
      <c r="Z162" s="13"/>
      <c r="AA162" s="11"/>
      <c r="AB162" s="11"/>
      <c r="AC162" s="11"/>
      <c r="AD162" s="11"/>
      <c r="AE162" s="11"/>
      <c r="AF162" s="14"/>
    </row>
    <row r="163" spans="1:32" ht="18.600000000000001" thickBot="1" x14ac:dyDescent="0.35">
      <c r="A163" s="207"/>
      <c r="B163" s="199"/>
      <c r="C163" s="204"/>
      <c r="D163" s="64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57"/>
      <c r="Q163" s="207"/>
      <c r="R163" s="198"/>
      <c r="S163" s="205"/>
      <c r="T163" s="65"/>
      <c r="U163" s="57"/>
      <c r="V163" s="57"/>
      <c r="W163" s="57"/>
      <c r="X163" s="57"/>
      <c r="Y163" s="58"/>
      <c r="Z163" s="86"/>
      <c r="AA163" s="85"/>
      <c r="AB163" s="45"/>
      <c r="AC163" s="57"/>
      <c r="AD163" s="57"/>
      <c r="AE163" s="57"/>
      <c r="AF163" s="87"/>
    </row>
    <row r="367" spans="2:2" x14ac:dyDescent="0.3">
      <c r="B367" t="s">
        <v>16</v>
      </c>
    </row>
  </sheetData>
  <mergeCells count="621">
    <mergeCell ref="T110:V110"/>
    <mergeCell ref="T111:V111"/>
    <mergeCell ref="T112:V112"/>
    <mergeCell ref="T113:V113"/>
    <mergeCell ref="T114:V114"/>
    <mergeCell ref="T115:V115"/>
    <mergeCell ref="T56:V56"/>
    <mergeCell ref="T57:V57"/>
    <mergeCell ref="T58:V58"/>
    <mergeCell ref="T59:V59"/>
    <mergeCell ref="T92:V92"/>
    <mergeCell ref="T93:V93"/>
    <mergeCell ref="T94:V94"/>
    <mergeCell ref="T95:V95"/>
    <mergeCell ref="T108:V108"/>
    <mergeCell ref="T109:V109"/>
    <mergeCell ref="Z40:AA40"/>
    <mergeCell ref="Z41:AA41"/>
    <mergeCell ref="Z42:AA42"/>
    <mergeCell ref="Z43:AA43"/>
    <mergeCell ref="Z36:AA36"/>
    <mergeCell ref="Z37:AA37"/>
    <mergeCell ref="Z38:AA38"/>
    <mergeCell ref="Z39:AA39"/>
    <mergeCell ref="AD157:AE157"/>
    <mergeCell ref="AB144:AF144"/>
    <mergeCell ref="AB145:AF145"/>
    <mergeCell ref="AB146:AF146"/>
    <mergeCell ref="AB147:AF147"/>
    <mergeCell ref="AB148:AF148"/>
    <mergeCell ref="AB149:AF149"/>
    <mergeCell ref="AB150:AF150"/>
    <mergeCell ref="AB151:AF151"/>
    <mergeCell ref="AD85:AE85"/>
    <mergeCell ref="AD86:AE86"/>
    <mergeCell ref="AD87:AE87"/>
    <mergeCell ref="Z134:AD134"/>
    <mergeCell ref="Z135:AD135"/>
    <mergeCell ref="AD158:AE158"/>
    <mergeCell ref="AD159:AE159"/>
    <mergeCell ref="N152:O152"/>
    <mergeCell ref="N153:O153"/>
    <mergeCell ref="N154:O154"/>
    <mergeCell ref="N155:O155"/>
    <mergeCell ref="AD152:AE152"/>
    <mergeCell ref="AD153:AE153"/>
    <mergeCell ref="AD154:AE154"/>
    <mergeCell ref="AD155:AE155"/>
    <mergeCell ref="AD156:AE156"/>
    <mergeCell ref="S156:S159"/>
    <mergeCell ref="AD28:AE28"/>
    <mergeCell ref="AD29:AE29"/>
    <mergeCell ref="AD30:AE30"/>
    <mergeCell ref="AD31:AE31"/>
    <mergeCell ref="AD80:AE80"/>
    <mergeCell ref="AD81:AE81"/>
    <mergeCell ref="AD82:AE82"/>
    <mergeCell ref="AD83:AE83"/>
    <mergeCell ref="AD84:AE84"/>
    <mergeCell ref="Z16:AA16"/>
    <mergeCell ref="Z17:AA17"/>
    <mergeCell ref="Z18:AA18"/>
    <mergeCell ref="Z19:AA19"/>
    <mergeCell ref="AD24:AE24"/>
    <mergeCell ref="AD25:AE25"/>
    <mergeCell ref="AD26:AE26"/>
    <mergeCell ref="AD27:AE27"/>
    <mergeCell ref="N83:P83"/>
    <mergeCell ref="AB52:AF52"/>
    <mergeCell ref="AB53:AF53"/>
    <mergeCell ref="AB54:AF54"/>
    <mergeCell ref="AB55:AF55"/>
    <mergeCell ref="AB56:AF56"/>
    <mergeCell ref="AB57:AF57"/>
    <mergeCell ref="AB58:AF58"/>
    <mergeCell ref="AB59:AF59"/>
    <mergeCell ref="N58:P58"/>
    <mergeCell ref="N59:P59"/>
    <mergeCell ref="U76:V76"/>
    <mergeCell ref="U77:V77"/>
    <mergeCell ref="U78:V78"/>
    <mergeCell ref="U79:V79"/>
    <mergeCell ref="W76:Y76"/>
    <mergeCell ref="G100:H100"/>
    <mergeCell ref="G101:H101"/>
    <mergeCell ref="G102:H102"/>
    <mergeCell ref="G103:H103"/>
    <mergeCell ref="G104:H104"/>
    <mergeCell ref="D89:F89"/>
    <mergeCell ref="D90:F90"/>
    <mergeCell ref="D91:F91"/>
    <mergeCell ref="L76:M76"/>
    <mergeCell ref="L77:M77"/>
    <mergeCell ref="L78:M78"/>
    <mergeCell ref="L79:M79"/>
    <mergeCell ref="L80:M80"/>
    <mergeCell ref="L81:M81"/>
    <mergeCell ref="L82:M82"/>
    <mergeCell ref="D92:F92"/>
    <mergeCell ref="D93:F93"/>
    <mergeCell ref="D94:F94"/>
    <mergeCell ref="O31:P31"/>
    <mergeCell ref="N108:O108"/>
    <mergeCell ref="N109:O109"/>
    <mergeCell ref="N76:P76"/>
    <mergeCell ref="N77:P77"/>
    <mergeCell ref="N52:P52"/>
    <mergeCell ref="N53:P53"/>
    <mergeCell ref="N54:P54"/>
    <mergeCell ref="N55:P55"/>
    <mergeCell ref="N56:P56"/>
    <mergeCell ref="N57:P57"/>
    <mergeCell ref="D98:F98"/>
    <mergeCell ref="D99:F99"/>
    <mergeCell ref="E100:F100"/>
    <mergeCell ref="E101:F101"/>
    <mergeCell ref="E102:F102"/>
    <mergeCell ref="E103:F103"/>
    <mergeCell ref="E104:F104"/>
    <mergeCell ref="D95:F95"/>
    <mergeCell ref="D96:F96"/>
    <mergeCell ref="D97:F97"/>
    <mergeCell ref="N113:O113"/>
    <mergeCell ref="N114:O114"/>
    <mergeCell ref="N115:O115"/>
    <mergeCell ref="N78:P78"/>
    <mergeCell ref="N79:P79"/>
    <mergeCell ref="N84:P84"/>
    <mergeCell ref="N85:P85"/>
    <mergeCell ref="N86:P86"/>
    <mergeCell ref="N80:P80"/>
    <mergeCell ref="N87:P87"/>
    <mergeCell ref="N81:P81"/>
    <mergeCell ref="N82:P82"/>
    <mergeCell ref="G106:H106"/>
    <mergeCell ref="G107:H107"/>
    <mergeCell ref="L108:M108"/>
    <mergeCell ref="L109:M109"/>
    <mergeCell ref="L110:M110"/>
    <mergeCell ref="L111:M111"/>
    <mergeCell ref="N110:O110"/>
    <mergeCell ref="N111:O111"/>
    <mergeCell ref="N112:O112"/>
    <mergeCell ref="D4:F4"/>
    <mergeCell ref="D5:F5"/>
    <mergeCell ref="D6:F6"/>
    <mergeCell ref="D7:F7"/>
    <mergeCell ref="D8:F8"/>
    <mergeCell ref="D9:F9"/>
    <mergeCell ref="D10:F10"/>
    <mergeCell ref="D11:F11"/>
    <mergeCell ref="G12:H12"/>
    <mergeCell ref="J24:M24"/>
    <mergeCell ref="J25:M25"/>
    <mergeCell ref="J26:M26"/>
    <mergeCell ref="J27:M27"/>
    <mergeCell ref="J28:M28"/>
    <mergeCell ref="J29:M29"/>
    <mergeCell ref="J30:M30"/>
    <mergeCell ref="J31:M31"/>
    <mergeCell ref="S8:S11"/>
    <mergeCell ref="S16:S19"/>
    <mergeCell ref="B20:B23"/>
    <mergeCell ref="D18:F18"/>
    <mergeCell ref="D19:F19"/>
    <mergeCell ref="A1:AF1"/>
    <mergeCell ref="A2:C3"/>
    <mergeCell ref="D2:P2"/>
    <mergeCell ref="Q2:S3"/>
    <mergeCell ref="T2:AF2"/>
    <mergeCell ref="A4:A21"/>
    <mergeCell ref="B4:B7"/>
    <mergeCell ref="C4:C7"/>
    <mergeCell ref="Q4:Q21"/>
    <mergeCell ref="R4:R7"/>
    <mergeCell ref="S4:S7"/>
    <mergeCell ref="B8:B11"/>
    <mergeCell ref="C8:C11"/>
    <mergeCell ref="R8:R11"/>
    <mergeCell ref="B12:B15"/>
    <mergeCell ref="C12:C15"/>
    <mergeCell ref="R12:R15"/>
    <mergeCell ref="S12:S15"/>
    <mergeCell ref="B16:B19"/>
    <mergeCell ref="C16:C19"/>
    <mergeCell ref="R16:R19"/>
    <mergeCell ref="A22:A31"/>
    <mergeCell ref="Q22:Q31"/>
    <mergeCell ref="B24:B27"/>
    <mergeCell ref="C24:C27"/>
    <mergeCell ref="R24:R27"/>
    <mergeCell ref="S24:S27"/>
    <mergeCell ref="B28:B31"/>
    <mergeCell ref="C28:C31"/>
    <mergeCell ref="R28:R31"/>
    <mergeCell ref="S28:S31"/>
    <mergeCell ref="D22:F22"/>
    <mergeCell ref="D23:F23"/>
    <mergeCell ref="C20:C23"/>
    <mergeCell ref="R20:R23"/>
    <mergeCell ref="S20:S23"/>
    <mergeCell ref="D20:F20"/>
    <mergeCell ref="D21:F21"/>
    <mergeCell ref="O24:P24"/>
    <mergeCell ref="O25:P25"/>
    <mergeCell ref="O26:P26"/>
    <mergeCell ref="O27:P27"/>
    <mergeCell ref="O28:P28"/>
    <mergeCell ref="O29:P29"/>
    <mergeCell ref="O30:P30"/>
    <mergeCell ref="B40:B43"/>
    <mergeCell ref="C40:C43"/>
    <mergeCell ref="D40:G40"/>
    <mergeCell ref="R40:R43"/>
    <mergeCell ref="S40:S43"/>
    <mergeCell ref="D41:G41"/>
    <mergeCell ref="D42:G42"/>
    <mergeCell ref="D43:G43"/>
    <mergeCell ref="S44:S47"/>
    <mergeCell ref="B48:B51"/>
    <mergeCell ref="C48:C51"/>
    <mergeCell ref="R48:R51"/>
    <mergeCell ref="A52:A59"/>
    <mergeCell ref="B52:B55"/>
    <mergeCell ref="C52:C55"/>
    <mergeCell ref="Q52:Q59"/>
    <mergeCell ref="R52:R55"/>
    <mergeCell ref="S52:S55"/>
    <mergeCell ref="S48:S51"/>
    <mergeCell ref="A32:A51"/>
    <mergeCell ref="B32:B35"/>
    <mergeCell ref="C32:C35"/>
    <mergeCell ref="B36:B39"/>
    <mergeCell ref="C36:C39"/>
    <mergeCell ref="D36:G36"/>
    <mergeCell ref="D39:G39"/>
    <mergeCell ref="Q32:Q51"/>
    <mergeCell ref="R32:R35"/>
    <mergeCell ref="S32:S35"/>
    <mergeCell ref="R36:R39"/>
    <mergeCell ref="S36:S39"/>
    <mergeCell ref="B44:B47"/>
    <mergeCell ref="C44:C47"/>
    <mergeCell ref="B56:B59"/>
    <mergeCell ref="C56:C59"/>
    <mergeCell ref="B64:B67"/>
    <mergeCell ref="C64:C67"/>
    <mergeCell ref="G64:I64"/>
    <mergeCell ref="R64:R67"/>
    <mergeCell ref="S64:S67"/>
    <mergeCell ref="G66:I66"/>
    <mergeCell ref="A72:A87"/>
    <mergeCell ref="B72:B75"/>
    <mergeCell ref="C72:C75"/>
    <mergeCell ref="R72:R75"/>
    <mergeCell ref="S72:S75"/>
    <mergeCell ref="G61:I61"/>
    <mergeCell ref="G62:I62"/>
    <mergeCell ref="G65:I65"/>
    <mergeCell ref="D68:F68"/>
    <mergeCell ref="L83:M83"/>
    <mergeCell ref="D73:F73"/>
    <mergeCell ref="D74:F74"/>
    <mergeCell ref="D75:F75"/>
    <mergeCell ref="R68:R71"/>
    <mergeCell ref="S68:S71"/>
    <mergeCell ref="D69:F69"/>
    <mergeCell ref="D70:F70"/>
    <mergeCell ref="D71:F71"/>
    <mergeCell ref="D72:F72"/>
    <mergeCell ref="A60:A71"/>
    <mergeCell ref="B60:B63"/>
    <mergeCell ref="C60:C63"/>
    <mergeCell ref="G60:I60"/>
    <mergeCell ref="Q60:Q79"/>
    <mergeCell ref="R60:R63"/>
    <mergeCell ref="S60:S63"/>
    <mergeCell ref="G74:H74"/>
    <mergeCell ref="G75:H75"/>
    <mergeCell ref="B68:B71"/>
    <mergeCell ref="C68:C71"/>
    <mergeCell ref="G69:H69"/>
    <mergeCell ref="G70:H70"/>
    <mergeCell ref="G71:H71"/>
    <mergeCell ref="G72:H72"/>
    <mergeCell ref="G73:H73"/>
    <mergeCell ref="R80:R83"/>
    <mergeCell ref="S80:S83"/>
    <mergeCell ref="R84:R87"/>
    <mergeCell ref="S84:S87"/>
    <mergeCell ref="W80:Y80"/>
    <mergeCell ref="W81:Y81"/>
    <mergeCell ref="W82:Y82"/>
    <mergeCell ref="B76:B79"/>
    <mergeCell ref="C76:C79"/>
    <mergeCell ref="R76:R79"/>
    <mergeCell ref="S76:S79"/>
    <mergeCell ref="S88:S91"/>
    <mergeCell ref="B92:B95"/>
    <mergeCell ref="C92:C95"/>
    <mergeCell ref="R92:R95"/>
    <mergeCell ref="S92:S95"/>
    <mergeCell ref="R104:R107"/>
    <mergeCell ref="S104:S107"/>
    <mergeCell ref="B80:B83"/>
    <mergeCell ref="C80:C83"/>
    <mergeCell ref="B84:B87"/>
    <mergeCell ref="C84:C87"/>
    <mergeCell ref="B100:B103"/>
    <mergeCell ref="C100:C103"/>
    <mergeCell ref="Q100:Q107"/>
    <mergeCell ref="D88:F88"/>
    <mergeCell ref="R100:R103"/>
    <mergeCell ref="S100:S103"/>
    <mergeCell ref="B104:B107"/>
    <mergeCell ref="C104:C107"/>
    <mergeCell ref="B96:B99"/>
    <mergeCell ref="C96:C99"/>
    <mergeCell ref="R96:R99"/>
    <mergeCell ref="S96:S99"/>
    <mergeCell ref="Q80:Q87"/>
    <mergeCell ref="E105:F105"/>
    <mergeCell ref="E106:F106"/>
    <mergeCell ref="E107:F107"/>
    <mergeCell ref="A108:A115"/>
    <mergeCell ref="B108:B111"/>
    <mergeCell ref="C108:C111"/>
    <mergeCell ref="Q108:Q115"/>
    <mergeCell ref="R108:R111"/>
    <mergeCell ref="B112:B115"/>
    <mergeCell ref="C112:C115"/>
    <mergeCell ref="R112:R115"/>
    <mergeCell ref="A88:A107"/>
    <mergeCell ref="B88:B91"/>
    <mergeCell ref="C88:C91"/>
    <mergeCell ref="R88:R91"/>
    <mergeCell ref="G89:I89"/>
    <mergeCell ref="G90:I90"/>
    <mergeCell ref="G91:I91"/>
    <mergeCell ref="G92:I92"/>
    <mergeCell ref="G93:I93"/>
    <mergeCell ref="G94:I94"/>
    <mergeCell ref="G95:I95"/>
    <mergeCell ref="G88:I88"/>
    <mergeCell ref="G105:H105"/>
    <mergeCell ref="S112:S115"/>
    <mergeCell ref="S108:S111"/>
    <mergeCell ref="S124:S127"/>
    <mergeCell ref="B128:B131"/>
    <mergeCell ref="C128:C131"/>
    <mergeCell ref="R128:R131"/>
    <mergeCell ref="S128:S131"/>
    <mergeCell ref="G117:H117"/>
    <mergeCell ref="G118:H118"/>
    <mergeCell ref="G119:H119"/>
    <mergeCell ref="G120:H120"/>
    <mergeCell ref="G121:H121"/>
    <mergeCell ref="G122:H122"/>
    <mergeCell ref="G123:H123"/>
    <mergeCell ref="Q116:Q135"/>
    <mergeCell ref="R116:R119"/>
    <mergeCell ref="S116:S119"/>
    <mergeCell ref="R120:R123"/>
    <mergeCell ref="S120:S123"/>
    <mergeCell ref="R124:R127"/>
    <mergeCell ref="G128:H128"/>
    <mergeCell ref="G129:H129"/>
    <mergeCell ref="G130:H130"/>
    <mergeCell ref="G131:H131"/>
    <mergeCell ref="G132:H132"/>
    <mergeCell ref="D116:F116"/>
    <mergeCell ref="D117:F117"/>
    <mergeCell ref="D118:F118"/>
    <mergeCell ref="D119:F119"/>
    <mergeCell ref="D120:F120"/>
    <mergeCell ref="D121:F121"/>
    <mergeCell ref="D122:F122"/>
    <mergeCell ref="D123:F123"/>
    <mergeCell ref="D124:F124"/>
    <mergeCell ref="D125:F125"/>
    <mergeCell ref="D126:F126"/>
    <mergeCell ref="D127:F127"/>
    <mergeCell ref="G116:H116"/>
    <mergeCell ref="A116:A135"/>
    <mergeCell ref="B116:B119"/>
    <mergeCell ref="C116:C119"/>
    <mergeCell ref="B120:B123"/>
    <mergeCell ref="C120:C123"/>
    <mergeCell ref="B132:B135"/>
    <mergeCell ref="C132:C135"/>
    <mergeCell ref="B124:B127"/>
    <mergeCell ref="C124:C127"/>
    <mergeCell ref="R132:R135"/>
    <mergeCell ref="S132:S135"/>
    <mergeCell ref="Z132:AD132"/>
    <mergeCell ref="Z133:AD133"/>
    <mergeCell ref="S152:S155"/>
    <mergeCell ref="H146:I146"/>
    <mergeCell ref="H147:I147"/>
    <mergeCell ref="G133:H133"/>
    <mergeCell ref="G134:H134"/>
    <mergeCell ref="G135:H135"/>
    <mergeCell ref="Z138:AD138"/>
    <mergeCell ref="Z139:AD139"/>
    <mergeCell ref="R136:R139"/>
    <mergeCell ref="S136:S139"/>
    <mergeCell ref="Z136:AD136"/>
    <mergeCell ref="Z137:AD137"/>
    <mergeCell ref="Q136:Q143"/>
    <mergeCell ref="R140:R143"/>
    <mergeCell ref="S144:S147"/>
    <mergeCell ref="T144:V144"/>
    <mergeCell ref="T145:V145"/>
    <mergeCell ref="T146:V146"/>
    <mergeCell ref="S148:S151"/>
    <mergeCell ref="H149:I149"/>
    <mergeCell ref="H150:I150"/>
    <mergeCell ref="H151:I151"/>
    <mergeCell ref="S140:S143"/>
    <mergeCell ref="C148:C151"/>
    <mergeCell ref="H148:I148"/>
    <mergeCell ref="R148:R151"/>
    <mergeCell ref="H145:I145"/>
    <mergeCell ref="A136:A143"/>
    <mergeCell ref="B136:B139"/>
    <mergeCell ref="C136:C139"/>
    <mergeCell ref="B140:B143"/>
    <mergeCell ref="C140:C143"/>
    <mergeCell ref="B148:B151"/>
    <mergeCell ref="A144:A155"/>
    <mergeCell ref="B144:B147"/>
    <mergeCell ref="C144:C147"/>
    <mergeCell ref="H144:I144"/>
    <mergeCell ref="Q144:Q155"/>
    <mergeCell ref="R144:R147"/>
    <mergeCell ref="B152:B155"/>
    <mergeCell ref="C152:C155"/>
    <mergeCell ref="R152:R155"/>
    <mergeCell ref="B160:B163"/>
    <mergeCell ref="C160:C163"/>
    <mergeCell ref="R160:R163"/>
    <mergeCell ref="S160:S163"/>
    <mergeCell ref="A156:A163"/>
    <mergeCell ref="B156:B159"/>
    <mergeCell ref="C156:C159"/>
    <mergeCell ref="Q156:Q163"/>
    <mergeCell ref="R156:R159"/>
    <mergeCell ref="D61:F61"/>
    <mergeCell ref="D62:F62"/>
    <mergeCell ref="D63:F63"/>
    <mergeCell ref="D64:F64"/>
    <mergeCell ref="D65:F65"/>
    <mergeCell ref="D66:F66"/>
    <mergeCell ref="D67:F67"/>
    <mergeCell ref="G68:H68"/>
    <mergeCell ref="G63:I63"/>
    <mergeCell ref="G67:I67"/>
    <mergeCell ref="T4:X4"/>
    <mergeCell ref="T5:X5"/>
    <mergeCell ref="T6:X6"/>
    <mergeCell ref="T7:X7"/>
    <mergeCell ref="T8:X8"/>
    <mergeCell ref="T9:X9"/>
    <mergeCell ref="T10:X10"/>
    <mergeCell ref="T11:X11"/>
    <mergeCell ref="D60:F60"/>
    <mergeCell ref="R56:R59"/>
    <mergeCell ref="S56:S59"/>
    <mergeCell ref="T55:V55"/>
    <mergeCell ref="R44:R47"/>
    <mergeCell ref="D37:G37"/>
    <mergeCell ref="D38:G38"/>
    <mergeCell ref="G13:H13"/>
    <mergeCell ref="G14:H14"/>
    <mergeCell ref="G15:H15"/>
    <mergeCell ref="G16:H16"/>
    <mergeCell ref="G17:H17"/>
    <mergeCell ref="G18:H18"/>
    <mergeCell ref="G19:H19"/>
    <mergeCell ref="D16:F16"/>
    <mergeCell ref="D17:F17"/>
    <mergeCell ref="T19:X19"/>
    <mergeCell ref="T48:V48"/>
    <mergeCell ref="T49:V49"/>
    <mergeCell ref="T50:V50"/>
    <mergeCell ref="T51:V51"/>
    <mergeCell ref="T52:V52"/>
    <mergeCell ref="T53:V53"/>
    <mergeCell ref="T54:V54"/>
    <mergeCell ref="T12:X12"/>
    <mergeCell ref="T13:X13"/>
    <mergeCell ref="T14:X14"/>
    <mergeCell ref="T15:X15"/>
    <mergeCell ref="T16:X16"/>
    <mergeCell ref="T17:X17"/>
    <mergeCell ref="T18:X18"/>
    <mergeCell ref="T34:X34"/>
    <mergeCell ref="T35:X35"/>
    <mergeCell ref="T36:X36"/>
    <mergeCell ref="T37:X37"/>
    <mergeCell ref="T38:X38"/>
    <mergeCell ref="T39:X39"/>
    <mergeCell ref="T20:V20"/>
    <mergeCell ref="T21:V21"/>
    <mergeCell ref="T22:V22"/>
    <mergeCell ref="T23:V23"/>
    <mergeCell ref="T24:V24"/>
    <mergeCell ref="T25:V25"/>
    <mergeCell ref="T26:V26"/>
    <mergeCell ref="T27:V27"/>
    <mergeCell ref="T28:V28"/>
    <mergeCell ref="T29:V29"/>
    <mergeCell ref="T30:V30"/>
    <mergeCell ref="T31:V31"/>
    <mergeCell ref="T147:V147"/>
    <mergeCell ref="T148:V148"/>
    <mergeCell ref="T149:V149"/>
    <mergeCell ref="T150:V150"/>
    <mergeCell ref="T151:V151"/>
    <mergeCell ref="T152:V152"/>
    <mergeCell ref="T153:V153"/>
    <mergeCell ref="T154:V154"/>
    <mergeCell ref="T155:V155"/>
    <mergeCell ref="T103:V103"/>
    <mergeCell ref="T80:V80"/>
    <mergeCell ref="T81:V81"/>
    <mergeCell ref="T82:V82"/>
    <mergeCell ref="T83:V83"/>
    <mergeCell ref="W20:X20"/>
    <mergeCell ref="W21:X21"/>
    <mergeCell ref="W22:X22"/>
    <mergeCell ref="W23:X23"/>
    <mergeCell ref="W24:X24"/>
    <mergeCell ref="W25:X25"/>
    <mergeCell ref="W26:X26"/>
    <mergeCell ref="W27:X27"/>
    <mergeCell ref="T68:V68"/>
    <mergeCell ref="T69:V69"/>
    <mergeCell ref="T70:V70"/>
    <mergeCell ref="T71:V71"/>
    <mergeCell ref="T72:V72"/>
    <mergeCell ref="T73:V73"/>
    <mergeCell ref="T74:V74"/>
    <mergeCell ref="T75:V75"/>
    <mergeCell ref="T96:V96"/>
    <mergeCell ref="T32:X32"/>
    <mergeCell ref="T33:X33"/>
    <mergeCell ref="T62:X62"/>
    <mergeCell ref="T63:X63"/>
    <mergeCell ref="T64:X64"/>
    <mergeCell ref="T65:X65"/>
    <mergeCell ref="T66:X66"/>
    <mergeCell ref="T67:X67"/>
    <mergeCell ref="T100:V100"/>
    <mergeCell ref="T101:V101"/>
    <mergeCell ref="T102:V102"/>
    <mergeCell ref="W68:X68"/>
    <mergeCell ref="W69:X69"/>
    <mergeCell ref="W70:X70"/>
    <mergeCell ref="W71:X71"/>
    <mergeCell ref="W72:X72"/>
    <mergeCell ref="W73:X73"/>
    <mergeCell ref="W74:X74"/>
    <mergeCell ref="W75:X75"/>
    <mergeCell ref="T97:V97"/>
    <mergeCell ref="T98:V98"/>
    <mergeCell ref="T99:V99"/>
    <mergeCell ref="W77:Y77"/>
    <mergeCell ref="W78:Y78"/>
    <mergeCell ref="W79:Y79"/>
    <mergeCell ref="W53:X53"/>
    <mergeCell ref="W54:X54"/>
    <mergeCell ref="W55:X55"/>
    <mergeCell ref="W56:X56"/>
    <mergeCell ref="W57:X57"/>
    <mergeCell ref="W58:X58"/>
    <mergeCell ref="W59:X59"/>
    <mergeCell ref="T60:X60"/>
    <mergeCell ref="T61:X61"/>
    <mergeCell ref="W40:X40"/>
    <mergeCell ref="W41:X41"/>
    <mergeCell ref="W42:X42"/>
    <mergeCell ref="W43:X43"/>
    <mergeCell ref="W44:X44"/>
    <mergeCell ref="W45:X45"/>
    <mergeCell ref="W46:X46"/>
    <mergeCell ref="W47:X47"/>
    <mergeCell ref="W52:X52"/>
    <mergeCell ref="W145:X145"/>
    <mergeCell ref="W146:X146"/>
    <mergeCell ref="W147:X147"/>
    <mergeCell ref="W148:X148"/>
    <mergeCell ref="W149:X149"/>
    <mergeCell ref="W150:X150"/>
    <mergeCell ref="W151:X151"/>
    <mergeCell ref="W144:X144"/>
    <mergeCell ref="W83:Y83"/>
    <mergeCell ref="W84:Y84"/>
    <mergeCell ref="W85:Y85"/>
    <mergeCell ref="W86:Y86"/>
    <mergeCell ref="W87:Y87"/>
    <mergeCell ref="W113:X113"/>
    <mergeCell ref="W114:X114"/>
    <mergeCell ref="W115:X115"/>
    <mergeCell ref="W88:X88"/>
    <mergeCell ref="W89:X89"/>
    <mergeCell ref="W90:X90"/>
    <mergeCell ref="W91:X91"/>
    <mergeCell ref="W92:X92"/>
    <mergeCell ref="W93:X93"/>
    <mergeCell ref="W94:X94"/>
    <mergeCell ref="W95:X95"/>
    <mergeCell ref="W104:X104"/>
    <mergeCell ref="W105:X105"/>
    <mergeCell ref="W106:X106"/>
    <mergeCell ref="W107:X107"/>
    <mergeCell ref="W108:X108"/>
    <mergeCell ref="W109:X109"/>
    <mergeCell ref="W110:X110"/>
    <mergeCell ref="W111:X111"/>
    <mergeCell ref="W112:X112"/>
  </mergeCells>
  <pageMargins left="0.23622047244094491" right="0.23622047244094491" top="0.19685039370078741" bottom="0.19685039370078741" header="0.31496062992125984" footer="0.31496062992125984"/>
  <pageSetup paperSize="9" scale="23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2022-10-13T06:47:16Z</cp:lastPrinted>
  <dcterms:created xsi:type="dcterms:W3CDTF">2022-09-29T13:14:59Z</dcterms:created>
  <dcterms:modified xsi:type="dcterms:W3CDTF">2022-10-18T09:49:35Z</dcterms:modified>
</cp:coreProperties>
</file>