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-22\весна 2022\РАСП\"/>
    </mc:Choice>
  </mc:AlternateContent>
  <bookViews>
    <workbookView xWindow="-120" yWindow="-120" windowWidth="29040" windowHeight="15840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8" i="1" l="1"/>
  <c r="K28" i="1"/>
  <c r="A28" i="1"/>
  <c r="U100" i="1"/>
  <c r="U84" i="1"/>
  <c r="U68" i="1"/>
  <c r="U52" i="1"/>
  <c r="U12" i="1"/>
  <c r="K100" i="1"/>
  <c r="K84" i="1"/>
  <c r="K68" i="1"/>
  <c r="K52" i="1"/>
  <c r="K12" i="1"/>
  <c r="A100" i="1"/>
  <c r="A84" i="1"/>
  <c r="A68" i="1"/>
  <c r="A52" i="1"/>
  <c r="P3" i="1"/>
  <c r="Z3" i="1" s="1"/>
  <c r="T3" i="1"/>
  <c r="AD3" i="1" s="1"/>
  <c r="S3" i="1"/>
  <c r="AC3" i="1" s="1"/>
  <c r="R3" i="1"/>
  <c r="AB3" i="1" s="1"/>
  <c r="Q3" i="1"/>
  <c r="AA3" i="1" s="1"/>
  <c r="N3" i="1"/>
  <c r="X3" i="1" s="1"/>
  <c r="O3" i="1"/>
  <c r="Y3" i="1" s="1"/>
</calcChain>
</file>

<file path=xl/sharedStrings.xml><?xml version="1.0" encoding="utf-8"?>
<sst xmlns="http://schemas.openxmlformats.org/spreadsheetml/2006/main" count="431" uniqueCount="137">
  <si>
    <t>ПОНЕДЕЛЬНИК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</si>
  <si>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</si>
  <si>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</si>
  <si>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</si>
  <si>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</si>
  <si>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</si>
  <si>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</si>
  <si>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</si>
  <si>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</si>
  <si>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ЭКЗАМЕНАЦИОННО-ЛАБОРАТОРНАЯ СЕССИЯ №_ 2020/2021 уч.г.</t>
  </si>
  <si>
    <t>СУББОТА</t>
  </si>
  <si>
    <t>2 семестр</t>
  </si>
  <si>
    <t>четная</t>
  </si>
  <si>
    <t>нечетная</t>
  </si>
  <si>
    <t>9:00 - 10:35</t>
  </si>
  <si>
    <t>10:50 - 12:25</t>
  </si>
  <si>
    <t>12:40 - 14:15</t>
  </si>
  <si>
    <t>3 семестр</t>
  </si>
  <si>
    <t>4 семестр</t>
  </si>
  <si>
    <t>ЗМЕ401</t>
  </si>
  <si>
    <t>ЗМЕ701</t>
  </si>
  <si>
    <t>ЗМИ501</t>
  </si>
  <si>
    <t>ЗМО201</t>
  </si>
  <si>
    <t>ЗМР101</t>
  </si>
  <si>
    <t>ЗМР102</t>
  </si>
  <si>
    <t>ЗМР401</t>
  </si>
  <si>
    <t>НИРС</t>
  </si>
  <si>
    <t>Шматко А.Д.</t>
  </si>
  <si>
    <t>дифф.зачет</t>
  </si>
  <si>
    <t>Организационно-управленческая практика</t>
  </si>
  <si>
    <t>Обоснование выбора архитектурных решений</t>
  </si>
  <si>
    <t>Скулябина О.В.</t>
  </si>
  <si>
    <t>экзамен</t>
  </si>
  <si>
    <t>Корпоративные финансы</t>
  </si>
  <si>
    <t>Молдован А.А.</t>
  </si>
  <si>
    <t>зачет</t>
  </si>
  <si>
    <t>Финансы государственных корпораций</t>
  </si>
  <si>
    <t>Кадровый потенциал развития организации</t>
  </si>
  <si>
    <t>Миловзорова М.Н.</t>
  </si>
  <si>
    <t>Управленческая экономика</t>
  </si>
  <si>
    <t>Шиндина Ю.А.</t>
  </si>
  <si>
    <t>Правовое обеспечение ГМУ</t>
  </si>
  <si>
    <t>Хвостов А.Б.</t>
  </si>
  <si>
    <t>Системный анализ в ГМУ</t>
  </si>
  <si>
    <t>Таничев А.В.</t>
  </si>
  <si>
    <t>Система ГМУ</t>
  </si>
  <si>
    <t>Сорокина Е.В.</t>
  </si>
  <si>
    <t xml:space="preserve">НИРС </t>
  </si>
  <si>
    <t>Кадровый консалтинг и аудит</t>
  </si>
  <si>
    <t>Болотова О.В.</t>
  </si>
  <si>
    <t>Документирование управленческой деятельности</t>
  </si>
  <si>
    <t>Баленко А.С.</t>
  </si>
  <si>
    <t>Макроэкономическое планирование и прогнозирование</t>
  </si>
  <si>
    <t>Лукичев П.М.</t>
  </si>
  <si>
    <t>Документационное обеспечение управления персоналом</t>
  </si>
  <si>
    <t>Слепак К.Б.</t>
  </si>
  <si>
    <t>Стретегический анализ</t>
  </si>
  <si>
    <t>Стешин А.И.</t>
  </si>
  <si>
    <t>Управление информационными потоками в органихации</t>
  </si>
  <si>
    <t>Физическая культура и спорт</t>
  </si>
  <si>
    <t>Тихонов Р.Г.</t>
  </si>
  <si>
    <t>Мягкие вычисления в интеллектуальных системах</t>
  </si>
  <si>
    <t>Толмачев С.Г.</t>
  </si>
  <si>
    <t>Перспективные технологии горячештамповочного производства</t>
  </si>
  <si>
    <t>Филин Д.С.</t>
  </si>
  <si>
    <t>Технология производства выстрелов</t>
  </si>
  <si>
    <t>Костюк Е.В.</t>
  </si>
  <si>
    <t>Механика процессов обработки давлением</t>
  </si>
  <si>
    <t>Нестеров Н.И.</t>
  </si>
  <si>
    <t>Материалы в пружинном производстве</t>
  </si>
  <si>
    <t>Ремшев Е.Ю.</t>
  </si>
  <si>
    <t>Математическое моделирование процессов ОМД</t>
  </si>
  <si>
    <t>Сидоренко Т.В.</t>
  </si>
  <si>
    <t>Системный анализ</t>
  </si>
  <si>
    <t>Королев С.Н.</t>
  </si>
  <si>
    <t>Проблемы человеко-машинного взаимодействия</t>
  </si>
  <si>
    <t>Гущин А.Н.</t>
  </si>
  <si>
    <t>Теория верификации и валидации параллельных и распределенных программныъ систем</t>
  </si>
  <si>
    <t>Основы теории кодирования, криптографии и передачи и информации</t>
  </si>
  <si>
    <t>Стукалова А.С.</t>
  </si>
  <si>
    <t>Метрологическая экспертиза технической документации</t>
  </si>
  <si>
    <t>Иванова О.Ю.</t>
  </si>
  <si>
    <t>МЭМИ</t>
  </si>
  <si>
    <t>Лихачев И.В.</t>
  </si>
  <si>
    <t xml:space="preserve">Проектирование измерительных приборов и систем </t>
  </si>
  <si>
    <t>Марков А.В.</t>
  </si>
  <si>
    <t>экзамен, КР</t>
  </si>
  <si>
    <t>Метрологическое обесепчениие производства</t>
  </si>
  <si>
    <t>Стрельцов В.Г.</t>
  </si>
  <si>
    <t>Механика композиционных материалов</t>
  </si>
  <si>
    <t>Брытков Е.В.</t>
  </si>
  <si>
    <t>Разрушение твердых тел при динамических нагрузках</t>
  </si>
  <si>
    <t>Термодинамика быстропротекающих процессов</t>
  </si>
  <si>
    <t>Маламанов С.Ю.</t>
  </si>
  <si>
    <t>Туркина Н.Р.</t>
  </si>
  <si>
    <t>Численные методы решения динамических задач механики деформируемого тела</t>
  </si>
  <si>
    <t>Санников В.А.</t>
  </si>
  <si>
    <t>Динамика и устойчивость механических систем</t>
  </si>
  <si>
    <t>Титух И.Н.</t>
  </si>
  <si>
    <t>Экономика научно-исследовательских и опытно-конструкторских работ</t>
  </si>
  <si>
    <t>Григорьев М.Н.</t>
  </si>
  <si>
    <t>лекция</t>
  </si>
  <si>
    <t>Инновационный менеджмент</t>
  </si>
  <si>
    <t xml:space="preserve">Методы исследований в менеджменте </t>
  </si>
  <si>
    <t>ПЗ</t>
  </si>
  <si>
    <t>Организация разработок и исследований</t>
  </si>
  <si>
    <t>Чириков С.А.</t>
  </si>
  <si>
    <t>Государственная политика и менеджмент качества социальных систем</t>
  </si>
  <si>
    <t>Селентьева Д.О.</t>
  </si>
  <si>
    <t>Перспективные технологии холодноштамповочного производства</t>
  </si>
  <si>
    <t>Разрешение твердых тел при динамических нагрузки</t>
  </si>
  <si>
    <t>Численные методы решения динамических задач механики деформируемого твердого тела</t>
  </si>
  <si>
    <t>Экономика качества</t>
  </si>
  <si>
    <t>Королева В.А.</t>
  </si>
  <si>
    <t>Компьютерные технологии в управлении качеством</t>
  </si>
  <si>
    <t>Юнаков И.Л.</t>
  </si>
  <si>
    <t>Научно-педагогическая практика</t>
  </si>
  <si>
    <t>Учебная практика: компьютерный практикум</t>
  </si>
  <si>
    <t>Численные методы инженерных расчетов</t>
  </si>
  <si>
    <t>Романов С.Л.</t>
  </si>
  <si>
    <t>Многопоточное программирование и межпроцессное взаимодействие в posix совместимых ос</t>
  </si>
  <si>
    <t>НИР</t>
  </si>
  <si>
    <t>Методика преподавания дисциплин информационного цикла</t>
  </si>
  <si>
    <t>Снижко Е. А.</t>
  </si>
  <si>
    <t>Методология научно-исследовательской деятельности</t>
  </si>
  <si>
    <t>Психология и педагогика ВШ</t>
  </si>
  <si>
    <t>Лысенко Е.М.</t>
  </si>
  <si>
    <t>Избирательная система РФ</t>
  </si>
  <si>
    <t>Политическая система современной России</t>
  </si>
  <si>
    <t>Стратегическое планирование маркетинговой деятельности</t>
  </si>
  <si>
    <t>Шамина Л.К.</t>
  </si>
  <si>
    <t>Технологии стимулирования персонала</t>
  </si>
  <si>
    <t>Шевченко Н.Н.</t>
  </si>
  <si>
    <t>Управление знаниями</t>
  </si>
  <si>
    <t>Садчиков И.А.</t>
  </si>
  <si>
    <t>Стратегия социально-экономического развития России</t>
  </si>
  <si>
    <t>экзамен, 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</si>
</sst>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/>
    <xf numFmtId="0" fontId="5" fillId="2" borderId="26" xfId="0" applyFont="1" applyFill="1" applyBorder="1"/>
    <xf numFmtId="0" fontId="5" fillId="2" borderId="3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5" xfId="0" applyFont="1" applyFill="1" applyBorder="1"/>
    <xf numFmtId="0" fontId="5" fillId="2" borderId="29" xfId="0" applyFont="1" applyFill="1" applyBorder="1"/>
    <xf numFmtId="0" fontId="5" fillId="2" borderId="35" xfId="0" applyFont="1" applyFill="1" applyBorder="1" applyAlignment="1">
      <alignment horizontal="center" vertical="center" wrapText="1"/>
    </xf>
    <xf numFmtId="0" fontId="5" fillId="2" borderId="35" xfId="0" applyFont="1" applyFill="1" applyBorder="1"/>
    <xf numFmtId="0" fontId="5" fillId="2" borderId="25" xfId="0" applyFont="1" applyFill="1" applyBorder="1"/>
    <xf numFmtId="0" fontId="5" fillId="2" borderId="36" xfId="0" applyFont="1" applyFill="1" applyBorder="1"/>
    <xf numFmtId="0" fontId="5" fillId="2" borderId="33" xfId="0" applyFont="1" applyFill="1" applyBorder="1"/>
    <xf numFmtId="0" fontId="5" fillId="2" borderId="38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2" fillId="2" borderId="44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14" fontId="2" fillId="2" borderId="47" xfId="0" applyNumberFormat="1" applyFont="1" applyFill="1" applyBorder="1" applyAlignment="1">
      <alignment horizontal="center" vertical="center" textRotation="90" wrapText="1"/>
    </xf>
    <xf numFmtId="14" fontId="2" fillId="2" borderId="43" xfId="0" applyNumberFormat="1" applyFont="1" applyFill="1" applyBorder="1" applyAlignment="1">
      <alignment horizontal="center" vertical="center" textRotation="90" wrapText="1"/>
    </xf>
    <xf numFmtId="0" fontId="1" fillId="2" borderId="2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14" fontId="2" fillId="2" borderId="26" xfId="0" applyNumberFormat="1" applyFont="1" applyFill="1" applyBorder="1" applyAlignment="1">
      <alignment horizontal="center" vertical="center" textRotation="90" wrapText="1"/>
    </xf>
    <xf numFmtId="0" fontId="7" fillId="2" borderId="26" xfId="0" applyFont="1" applyFill="1" applyBorder="1" applyAlignment="1">
      <alignment horizontal="center" vertical="center" textRotation="90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textRotation="90" wrapText="1"/>
    </xf>
    <xf numFmtId="0" fontId="2" fillId="2" borderId="29" xfId="0" applyFont="1" applyFill="1" applyBorder="1" applyAlignment="1">
      <alignment horizontal="center" vertical="center" textRotation="90" wrapText="1"/>
    </xf>
    <xf numFmtId="14" fontId="2" fillId="2" borderId="28" xfId="0" applyNumberFormat="1" applyFont="1" applyFill="1" applyBorder="1" applyAlignment="1">
      <alignment horizontal="center" vertical="center" textRotation="90" wrapText="1"/>
    </xf>
    <xf numFmtId="0" fontId="2" fillId="2" borderId="33" xfId="0" applyFont="1" applyFill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center" vertical="center" textRotation="90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9"/>
  <sheetViews>
    <sheetView tabSelected="1" topLeftCell="A49" zoomScale="60" zoomScaleNormal="60" zoomScaleSheetLayoutView="75" workbookViewId="0">
      <selection activeCell="J89" sqref="J89"/>
    </sheetView>
  </sheetViews>
  <sheetFormatPr defaultColWidth="9.109375" defaultRowHeight="13.8" x14ac:dyDescent="0.25"/>
  <cols>
    <col min="1" max="1" width="5.5546875" style="19" customWidth="1"/>
    <col min="2" max="2" width="5.109375" style="19" customWidth="1"/>
    <col min="3" max="3" width="9.109375" style="19"/>
    <col min="4" max="6" width="30.33203125" style="19" customWidth="1"/>
    <col min="7" max="7" width="28.6640625" style="19" customWidth="1"/>
    <col min="8" max="9" width="25.6640625" style="19" customWidth="1"/>
    <col min="10" max="10" width="30.33203125" style="19" customWidth="1"/>
    <col min="11" max="11" width="6" style="19" customWidth="1"/>
    <col min="12" max="12" width="5.109375" style="19" customWidth="1"/>
    <col min="13" max="13" width="9.109375" style="19"/>
    <col min="14" max="14" width="29.5546875" style="19" customWidth="1"/>
    <col min="15" max="15" width="31.44140625" style="19" customWidth="1"/>
    <col min="16" max="16" width="33.88671875" style="19" customWidth="1"/>
    <col min="17" max="17" width="27.44140625" style="19" customWidth="1"/>
    <col min="18" max="18" width="31" style="19" customWidth="1"/>
    <col min="19" max="19" width="25.6640625" style="19" customWidth="1"/>
    <col min="20" max="20" width="27.5546875" style="19" customWidth="1"/>
    <col min="21" max="21" width="6" style="20" customWidth="1"/>
    <col min="22" max="22" width="5.109375" style="20" customWidth="1"/>
    <col min="23" max="23" width="9.109375" style="20"/>
    <col min="24" max="26" width="26.6640625" style="20" customWidth="1"/>
    <col min="27" max="27" width="27.44140625" style="20" customWidth="1"/>
    <col min="28" max="28" width="28.44140625" style="20" customWidth="1"/>
    <col min="29" max="29" width="25.6640625" style="20" customWidth="1"/>
    <col min="30" max="30" width="27.5546875" style="20" customWidth="1"/>
    <col min="31" max="16384" width="9.109375" style="20"/>
  </cols>
  <sheetData>
    <row r="1" spans="1:30" ht="40.5" customHeight="1" thickBot="1" x14ac:dyDescent="0.3">
      <c r="A1" s="261" t="s">
        <v>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</row>
    <row r="2" spans="1:30" ht="15.75" customHeight="1" x14ac:dyDescent="0.25">
      <c r="A2" s="239" t="s">
        <v>12</v>
      </c>
      <c r="B2" s="239"/>
      <c r="C2" s="255"/>
      <c r="D2" s="254" t="s">
        <v>17</v>
      </c>
      <c r="E2" s="232"/>
      <c r="F2" s="232"/>
      <c r="G2" s="232"/>
      <c r="H2" s="232"/>
      <c r="I2" s="232"/>
      <c r="J2" s="232"/>
      <c r="K2" s="238" t="s">
        <v>13</v>
      </c>
      <c r="L2" s="239"/>
      <c r="M2" s="240"/>
      <c r="N2" s="231" t="s">
        <v>18</v>
      </c>
      <c r="O2" s="232"/>
      <c r="P2" s="232"/>
      <c r="Q2" s="232"/>
      <c r="R2" s="232"/>
      <c r="S2" s="232"/>
      <c r="T2" s="233"/>
      <c r="U2" s="238" t="s">
        <v>12</v>
      </c>
      <c r="V2" s="239"/>
      <c r="W2" s="240"/>
      <c r="X2" s="231" t="s">
        <v>11</v>
      </c>
      <c r="Y2" s="232"/>
      <c r="Z2" s="232"/>
      <c r="AA2" s="232"/>
      <c r="AB2" s="232"/>
      <c r="AC2" s="232"/>
      <c r="AD2" s="233"/>
    </row>
    <row r="3" spans="1:30" ht="15.75" customHeight="1" thickBot="1" x14ac:dyDescent="0.3">
      <c r="A3" s="256"/>
      <c r="B3" s="256"/>
      <c r="C3" s="257"/>
      <c r="D3" s="21" t="s">
        <v>19</v>
      </c>
      <c r="E3" s="21" t="s">
        <v>20</v>
      </c>
      <c r="F3" s="21" t="s">
        <v>21</v>
      </c>
      <c r="G3" s="22" t="s">
        <v>22</v>
      </c>
      <c r="H3" s="22" t="s">
        <v>23</v>
      </c>
      <c r="I3" s="22" t="s">
        <v>24</v>
      </c>
      <c r="J3" s="83" t="s">
        <v>25</v>
      </c>
      <c r="K3" s="241"/>
      <c r="L3" s="242"/>
      <c r="M3" s="243"/>
      <c r="N3" s="75" t="str">
        <f t="shared" ref="N3:T3" si="0">D3</f>
        <v>ЗМЕ401</v>
      </c>
      <c r="O3" s="21" t="str">
        <f t="shared" si="0"/>
        <v>ЗМЕ701</v>
      </c>
      <c r="P3" s="21" t="str">
        <f t="shared" si="0"/>
        <v>ЗМИ501</v>
      </c>
      <c r="Q3" s="22" t="str">
        <f t="shared" si="0"/>
        <v>ЗМО201</v>
      </c>
      <c r="R3" s="22" t="str">
        <f t="shared" si="0"/>
        <v>ЗМР101</v>
      </c>
      <c r="S3" s="22" t="str">
        <f t="shared" si="0"/>
        <v>ЗМР102</v>
      </c>
      <c r="T3" s="37" t="str">
        <f t="shared" si="0"/>
        <v>ЗМР401</v>
      </c>
      <c r="U3" s="241"/>
      <c r="V3" s="242"/>
      <c r="W3" s="243"/>
      <c r="X3" s="75" t="str">
        <f t="shared" ref="X3" si="1">N3</f>
        <v>ЗМЕ401</v>
      </c>
      <c r="Y3" s="21" t="str">
        <f t="shared" ref="Y3" si="2">O3</f>
        <v>ЗМЕ701</v>
      </c>
      <c r="Z3" s="21" t="str">
        <f t="shared" ref="Z3" si="3">P3</f>
        <v>ЗМИ501</v>
      </c>
      <c r="AA3" s="22" t="str">
        <f t="shared" ref="AA3" si="4">Q3</f>
        <v>ЗМО201</v>
      </c>
      <c r="AB3" s="22" t="str">
        <f t="shared" ref="AB3" si="5">R3</f>
        <v>ЗМР101</v>
      </c>
      <c r="AC3" s="22" t="str">
        <f t="shared" ref="AC3" si="6">S3</f>
        <v>ЗМР102</v>
      </c>
      <c r="AD3" s="37" t="str">
        <f t="shared" ref="AD3" si="7">T3</f>
        <v>ЗМР401</v>
      </c>
    </row>
    <row r="4" spans="1:30" ht="31.2" x14ac:dyDescent="0.25">
      <c r="A4" s="234">
        <v>44297</v>
      </c>
      <c r="B4" s="211">
        <v>2</v>
      </c>
      <c r="C4" s="214" t="s">
        <v>15</v>
      </c>
      <c r="D4" s="7" t="s">
        <v>69</v>
      </c>
      <c r="E4" s="56"/>
      <c r="F4" s="56"/>
      <c r="G4" s="56"/>
      <c r="H4" s="36"/>
      <c r="I4" s="11"/>
      <c r="J4" s="88"/>
      <c r="K4" s="134"/>
      <c r="L4" s="211">
        <v>2</v>
      </c>
      <c r="M4" s="214" t="s">
        <v>15</v>
      </c>
      <c r="N4" s="7"/>
      <c r="O4" s="56"/>
      <c r="P4" s="56"/>
      <c r="Q4" s="56"/>
      <c r="R4" s="36"/>
      <c r="S4" s="11"/>
      <c r="T4" s="88"/>
      <c r="U4" s="134"/>
      <c r="V4" s="211">
        <v>2</v>
      </c>
      <c r="W4" s="209" t="s">
        <v>15</v>
      </c>
      <c r="X4" s="7"/>
      <c r="Y4" s="56"/>
      <c r="Z4" s="56"/>
      <c r="AA4" s="56"/>
      <c r="AB4" s="36"/>
      <c r="AC4" s="11"/>
      <c r="AD4" s="88"/>
    </row>
    <row r="5" spans="1:30" ht="15.75" customHeight="1" x14ac:dyDescent="0.25">
      <c r="A5" s="234"/>
      <c r="B5" s="212"/>
      <c r="C5" s="215"/>
      <c r="D5" s="1" t="s">
        <v>70</v>
      </c>
      <c r="E5" s="54"/>
      <c r="F5" s="54"/>
      <c r="G5" s="54"/>
      <c r="H5" s="31"/>
      <c r="I5" s="4"/>
      <c r="J5" s="13"/>
      <c r="K5" s="134"/>
      <c r="L5" s="212"/>
      <c r="M5" s="215"/>
      <c r="N5" s="1"/>
      <c r="O5" s="54"/>
      <c r="P5" s="54"/>
      <c r="Q5" s="54"/>
      <c r="R5" s="31"/>
      <c r="S5" s="4"/>
      <c r="T5" s="13"/>
      <c r="U5" s="134"/>
      <c r="V5" s="212"/>
      <c r="W5" s="210"/>
      <c r="X5" s="1"/>
      <c r="Y5" s="54"/>
      <c r="Z5" s="54"/>
      <c r="AA5" s="54"/>
      <c r="AB5" s="31"/>
      <c r="AC5" s="4"/>
      <c r="AD5" s="13"/>
    </row>
    <row r="6" spans="1:30" ht="15.75" customHeight="1" x14ac:dyDescent="0.25">
      <c r="A6" s="234"/>
      <c r="B6" s="212"/>
      <c r="C6" s="215"/>
      <c r="D6" s="1" t="s">
        <v>35</v>
      </c>
      <c r="E6" s="54"/>
      <c r="F6" s="54"/>
      <c r="G6" s="54"/>
      <c r="H6" s="31"/>
      <c r="I6" s="4"/>
      <c r="J6" s="13"/>
      <c r="K6" s="134"/>
      <c r="L6" s="212"/>
      <c r="M6" s="215"/>
      <c r="N6" s="1"/>
      <c r="O6" s="54"/>
      <c r="P6" s="54"/>
      <c r="Q6" s="54"/>
      <c r="R6" s="31"/>
      <c r="S6" s="4"/>
      <c r="T6" s="13"/>
      <c r="U6" s="134"/>
      <c r="V6" s="212"/>
      <c r="W6" s="210"/>
      <c r="X6" s="1"/>
      <c r="Y6" s="54"/>
      <c r="Z6" s="54"/>
      <c r="AA6" s="54"/>
      <c r="AB6" s="31"/>
      <c r="AC6" s="4"/>
      <c r="AD6" s="13"/>
    </row>
    <row r="7" spans="1:30" ht="15.75" customHeight="1" x14ac:dyDescent="0.25">
      <c r="A7" s="234"/>
      <c r="B7" s="213"/>
      <c r="C7" s="215"/>
      <c r="D7" s="2"/>
      <c r="E7" s="55"/>
      <c r="F7" s="55"/>
      <c r="G7" s="55"/>
      <c r="H7" s="32"/>
      <c r="I7" s="5"/>
      <c r="J7" s="14"/>
      <c r="K7" s="134"/>
      <c r="L7" s="213"/>
      <c r="M7" s="215"/>
      <c r="N7" s="1"/>
      <c r="O7" s="55"/>
      <c r="P7" s="55"/>
      <c r="Q7" s="55"/>
      <c r="R7" s="32"/>
      <c r="S7" s="5"/>
      <c r="T7" s="14"/>
      <c r="U7" s="134"/>
      <c r="V7" s="213"/>
      <c r="W7" s="210"/>
      <c r="X7" s="2"/>
      <c r="Y7" s="55"/>
      <c r="Z7" s="55"/>
      <c r="AA7" s="55"/>
      <c r="AB7" s="32"/>
      <c r="AC7" s="5"/>
      <c r="AD7" s="14"/>
    </row>
    <row r="8" spans="1:30" ht="15.6" x14ac:dyDescent="0.25">
      <c r="A8" s="234"/>
      <c r="B8" s="225">
        <v>3</v>
      </c>
      <c r="C8" s="215" t="s">
        <v>16</v>
      </c>
      <c r="D8" s="3"/>
      <c r="E8" s="133"/>
      <c r="F8" s="6"/>
      <c r="G8" s="131"/>
      <c r="H8" s="128"/>
      <c r="I8" s="128"/>
      <c r="J8" s="12"/>
      <c r="K8" s="134"/>
      <c r="L8" s="225">
        <v>3</v>
      </c>
      <c r="M8" s="215" t="s">
        <v>16</v>
      </c>
      <c r="N8" s="3"/>
      <c r="O8" s="133"/>
      <c r="P8" s="6"/>
      <c r="Q8" s="131"/>
      <c r="R8" s="128"/>
      <c r="S8" s="128"/>
      <c r="T8" s="12"/>
      <c r="U8" s="134"/>
      <c r="V8" s="225">
        <v>3</v>
      </c>
      <c r="W8" s="210" t="s">
        <v>16</v>
      </c>
      <c r="X8" s="3"/>
      <c r="Y8" s="153"/>
      <c r="Z8" s="6"/>
      <c r="AA8" s="150"/>
      <c r="AB8" s="147"/>
      <c r="AC8" s="147"/>
      <c r="AD8" s="12"/>
    </row>
    <row r="9" spans="1:30" ht="15.75" customHeight="1" x14ac:dyDescent="0.25">
      <c r="A9" s="234"/>
      <c r="B9" s="212"/>
      <c r="C9" s="215"/>
      <c r="D9" s="1"/>
      <c r="E9" s="131"/>
      <c r="F9" s="4"/>
      <c r="G9" s="131"/>
      <c r="H9" s="128"/>
      <c r="I9" s="128"/>
      <c r="J9" s="13"/>
      <c r="K9" s="134"/>
      <c r="L9" s="212"/>
      <c r="M9" s="215"/>
      <c r="N9" s="1"/>
      <c r="O9" s="131"/>
      <c r="P9" s="4"/>
      <c r="Q9" s="131"/>
      <c r="R9" s="128"/>
      <c r="S9" s="128"/>
      <c r="T9" s="13"/>
      <c r="U9" s="134"/>
      <c r="V9" s="212"/>
      <c r="W9" s="210"/>
      <c r="X9" s="1"/>
      <c r="Y9" s="150"/>
      <c r="Z9" s="4"/>
      <c r="AA9" s="150"/>
      <c r="AB9" s="147"/>
      <c r="AC9" s="147"/>
      <c r="AD9" s="13"/>
    </row>
    <row r="10" spans="1:30" ht="15.75" customHeight="1" x14ac:dyDescent="0.25">
      <c r="A10" s="234"/>
      <c r="B10" s="212"/>
      <c r="C10" s="215"/>
      <c r="D10" s="1"/>
      <c r="E10" s="131"/>
      <c r="F10" s="4"/>
      <c r="G10" s="131"/>
      <c r="H10" s="128"/>
      <c r="I10" s="128"/>
      <c r="J10" s="13"/>
      <c r="K10" s="134"/>
      <c r="L10" s="212"/>
      <c r="M10" s="215"/>
      <c r="N10" s="1"/>
      <c r="O10" s="131"/>
      <c r="P10" s="4"/>
      <c r="Q10" s="131"/>
      <c r="R10" s="128"/>
      <c r="S10" s="128"/>
      <c r="T10" s="13"/>
      <c r="U10" s="134"/>
      <c r="V10" s="212"/>
      <c r="W10" s="210"/>
      <c r="X10" s="1"/>
      <c r="Y10" s="150"/>
      <c r="Z10" s="4"/>
      <c r="AA10" s="150"/>
      <c r="AB10" s="147"/>
      <c r="AC10" s="147"/>
      <c r="AD10" s="13"/>
    </row>
    <row r="11" spans="1:30" ht="15.75" customHeight="1" x14ac:dyDescent="0.25">
      <c r="A11" s="234"/>
      <c r="B11" s="212"/>
      <c r="C11" s="244"/>
      <c r="D11" s="1"/>
      <c r="E11" s="131"/>
      <c r="F11" s="4"/>
      <c r="G11" s="131"/>
      <c r="H11" s="128"/>
      <c r="I11" s="128"/>
      <c r="J11" s="13"/>
      <c r="K11" s="134"/>
      <c r="L11" s="212"/>
      <c r="M11" s="244"/>
      <c r="N11" s="2"/>
      <c r="O11" s="131"/>
      <c r="P11" s="4"/>
      <c r="Q11" s="131"/>
      <c r="R11" s="128"/>
      <c r="S11" s="128"/>
      <c r="T11" s="13"/>
      <c r="U11" s="134"/>
      <c r="V11" s="212"/>
      <c r="W11" s="237"/>
      <c r="X11" s="1"/>
      <c r="Y11" s="150"/>
      <c r="Z11" s="4"/>
      <c r="AA11" s="150"/>
      <c r="AB11" s="147"/>
      <c r="AC11" s="147"/>
      <c r="AD11" s="13"/>
    </row>
    <row r="12" spans="1:30" ht="31.2" x14ac:dyDescent="0.25">
      <c r="A12" s="234"/>
      <c r="B12" s="258">
        <v>4</v>
      </c>
      <c r="C12" s="210" t="s">
        <v>1</v>
      </c>
      <c r="D12" s="46"/>
      <c r="E12" s="30"/>
      <c r="F12" s="30"/>
      <c r="G12" s="130"/>
      <c r="H12" s="6"/>
      <c r="I12" s="6"/>
      <c r="J12" s="12"/>
      <c r="K12" s="234">
        <f>A4+7</f>
        <v>44304</v>
      </c>
      <c r="L12" s="262">
        <v>4</v>
      </c>
      <c r="M12" s="230" t="s">
        <v>1</v>
      </c>
      <c r="N12" s="145"/>
      <c r="O12" s="72"/>
      <c r="P12" s="72"/>
      <c r="Q12" s="30"/>
      <c r="R12" s="30"/>
      <c r="S12" s="30"/>
      <c r="T12" s="12" t="s">
        <v>125</v>
      </c>
      <c r="U12" s="234">
        <f>A4+14</f>
        <v>44311</v>
      </c>
      <c r="V12" s="224">
        <v>4</v>
      </c>
      <c r="W12" s="230" t="s">
        <v>1</v>
      </c>
      <c r="X12" s="46"/>
      <c r="Y12" s="30"/>
      <c r="Z12" s="30"/>
      <c r="AA12" s="146"/>
      <c r="AB12" s="30"/>
      <c r="AC12" s="30"/>
      <c r="AD12" s="52"/>
    </row>
    <row r="13" spans="1:30" ht="15.75" customHeight="1" x14ac:dyDescent="0.25">
      <c r="A13" s="234"/>
      <c r="B13" s="259"/>
      <c r="C13" s="210"/>
      <c r="D13" s="47"/>
      <c r="E13" s="31"/>
      <c r="F13" s="31"/>
      <c r="G13" s="129"/>
      <c r="H13" s="129"/>
      <c r="I13" s="129"/>
      <c r="J13" s="132"/>
      <c r="K13" s="234"/>
      <c r="L13" s="262"/>
      <c r="M13" s="210"/>
      <c r="N13" s="111"/>
      <c r="O13" s="54"/>
      <c r="P13" s="54"/>
      <c r="Q13" s="31"/>
      <c r="R13" s="31"/>
      <c r="S13" s="31"/>
      <c r="T13" s="13" t="s">
        <v>126</v>
      </c>
      <c r="U13" s="234"/>
      <c r="V13" s="216"/>
      <c r="W13" s="210"/>
      <c r="X13" s="47"/>
      <c r="Y13" s="31"/>
      <c r="Z13" s="31"/>
      <c r="AA13" s="148"/>
      <c r="AB13" s="31"/>
      <c r="AC13" s="31"/>
      <c r="AD13" s="50"/>
    </row>
    <row r="14" spans="1:30" ht="15.75" customHeight="1" x14ac:dyDescent="0.25">
      <c r="A14" s="234"/>
      <c r="B14" s="259"/>
      <c r="C14" s="210"/>
      <c r="D14" s="47"/>
      <c r="E14" s="31"/>
      <c r="F14" s="31"/>
      <c r="G14" s="129"/>
      <c r="H14" s="4"/>
      <c r="I14" s="4"/>
      <c r="J14" s="13"/>
      <c r="K14" s="234"/>
      <c r="L14" s="262"/>
      <c r="M14" s="210"/>
      <c r="N14" s="111"/>
      <c r="O14" s="54"/>
      <c r="P14" s="54"/>
      <c r="Q14" s="31"/>
      <c r="R14" s="31"/>
      <c r="S14" s="31"/>
      <c r="T14" s="13" t="s">
        <v>101</v>
      </c>
      <c r="U14" s="234"/>
      <c r="V14" s="216"/>
      <c r="W14" s="210"/>
      <c r="X14" s="47"/>
      <c r="Y14" s="31"/>
      <c r="Z14" s="31"/>
      <c r="AA14" s="148"/>
      <c r="AB14" s="31"/>
      <c r="AC14" s="31"/>
      <c r="AD14" s="50"/>
    </row>
    <row r="15" spans="1:30" ht="15" customHeight="1" x14ac:dyDescent="0.25">
      <c r="A15" s="234"/>
      <c r="B15" s="260"/>
      <c r="C15" s="210"/>
      <c r="D15" s="64"/>
      <c r="E15" s="32"/>
      <c r="F15" s="32"/>
      <c r="G15" s="127"/>
      <c r="H15" s="5"/>
      <c r="I15" s="5"/>
      <c r="J15" s="14"/>
      <c r="K15" s="234"/>
      <c r="L15" s="262"/>
      <c r="M15" s="210"/>
      <c r="N15" s="112"/>
      <c r="O15" s="55"/>
      <c r="P15" s="55"/>
      <c r="Q15" s="32"/>
      <c r="R15" s="32"/>
      <c r="S15" s="32"/>
      <c r="T15" s="14"/>
      <c r="U15" s="234"/>
      <c r="V15" s="216"/>
      <c r="W15" s="210"/>
      <c r="X15" s="64"/>
      <c r="Y15" s="31"/>
      <c r="Z15" s="31"/>
      <c r="AA15" s="148"/>
      <c r="AB15" s="32"/>
      <c r="AC15" s="32"/>
      <c r="AD15" s="51"/>
    </row>
    <row r="16" spans="1:30" ht="46.8" x14ac:dyDescent="0.25">
      <c r="A16" s="234"/>
      <c r="B16" s="225">
        <v>5</v>
      </c>
      <c r="C16" s="210" t="s">
        <v>2</v>
      </c>
      <c r="D16" s="3" t="s">
        <v>67</v>
      </c>
      <c r="E16" s="166" t="s">
        <v>89</v>
      </c>
      <c r="F16" s="6" t="s">
        <v>30</v>
      </c>
      <c r="G16" s="30"/>
      <c r="H16" s="6" t="s">
        <v>33</v>
      </c>
      <c r="I16" s="6"/>
      <c r="J16" s="12"/>
      <c r="K16" s="234"/>
      <c r="L16" s="216">
        <v>5</v>
      </c>
      <c r="M16" s="210" t="s">
        <v>2</v>
      </c>
      <c r="N16" s="3" t="s">
        <v>109</v>
      </c>
      <c r="O16" s="6" t="s">
        <v>110</v>
      </c>
      <c r="P16" s="6" t="s">
        <v>122</v>
      </c>
      <c r="Q16" s="72"/>
      <c r="R16" s="72"/>
      <c r="S16" s="72"/>
      <c r="T16" s="12" t="s">
        <v>125</v>
      </c>
      <c r="U16" s="234"/>
      <c r="V16" s="216">
        <v>5</v>
      </c>
      <c r="W16" s="210" t="s">
        <v>2</v>
      </c>
      <c r="X16" s="145"/>
      <c r="Y16" s="72"/>
      <c r="Z16" s="72"/>
      <c r="AA16" s="72"/>
      <c r="AB16" s="72"/>
      <c r="AC16" s="44"/>
      <c r="AD16" s="33"/>
    </row>
    <row r="17" spans="1:30" ht="15.75" customHeight="1" x14ac:dyDescent="0.25">
      <c r="A17" s="234"/>
      <c r="B17" s="212"/>
      <c r="C17" s="210"/>
      <c r="D17" s="1" t="s">
        <v>68</v>
      </c>
      <c r="E17" s="160" t="s">
        <v>90</v>
      </c>
      <c r="F17" s="4" t="s">
        <v>31</v>
      </c>
      <c r="G17" s="31"/>
      <c r="H17" s="4" t="s">
        <v>34</v>
      </c>
      <c r="I17" s="4"/>
      <c r="J17" s="13"/>
      <c r="K17" s="234"/>
      <c r="L17" s="216"/>
      <c r="M17" s="210"/>
      <c r="N17" s="1" t="s">
        <v>68</v>
      </c>
      <c r="O17" s="4" t="s">
        <v>90</v>
      </c>
      <c r="P17" s="4" t="s">
        <v>123</v>
      </c>
      <c r="Q17" s="54"/>
      <c r="R17" s="54"/>
      <c r="S17" s="54"/>
      <c r="T17" s="13" t="s">
        <v>126</v>
      </c>
      <c r="U17" s="234"/>
      <c r="V17" s="216"/>
      <c r="W17" s="210"/>
      <c r="X17" s="111"/>
      <c r="Y17" s="54"/>
      <c r="Z17" s="54"/>
      <c r="AA17" s="54"/>
      <c r="AB17" s="54"/>
      <c r="AC17" s="42"/>
      <c r="AD17" s="34"/>
    </row>
    <row r="18" spans="1:30" ht="15.75" customHeight="1" x14ac:dyDescent="0.25">
      <c r="A18" s="235" t="s">
        <v>0</v>
      </c>
      <c r="B18" s="212"/>
      <c r="C18" s="210"/>
      <c r="D18" s="1" t="s">
        <v>28</v>
      </c>
      <c r="E18" s="160" t="s">
        <v>32</v>
      </c>
      <c r="F18" s="4" t="s">
        <v>32</v>
      </c>
      <c r="G18" s="31"/>
      <c r="H18" s="4" t="s">
        <v>35</v>
      </c>
      <c r="I18" s="4"/>
      <c r="J18" s="13"/>
      <c r="K18" s="235" t="s">
        <v>0</v>
      </c>
      <c r="L18" s="216"/>
      <c r="M18" s="210"/>
      <c r="N18" s="1" t="s">
        <v>104</v>
      </c>
      <c r="O18" s="4" t="s">
        <v>104</v>
      </c>
      <c r="P18" s="4" t="s">
        <v>104</v>
      </c>
      <c r="Q18" s="54"/>
      <c r="R18" s="54"/>
      <c r="S18" s="54"/>
      <c r="T18" s="13" t="s">
        <v>104</v>
      </c>
      <c r="U18" s="235" t="s">
        <v>0</v>
      </c>
      <c r="V18" s="216"/>
      <c r="W18" s="210"/>
      <c r="X18" s="111"/>
      <c r="Y18" s="54"/>
      <c r="Z18" s="54"/>
      <c r="AA18" s="54"/>
      <c r="AB18" s="54"/>
      <c r="AC18" s="42"/>
      <c r="AD18" s="34"/>
    </row>
    <row r="19" spans="1:30" ht="15" customHeight="1" x14ac:dyDescent="0.25">
      <c r="A19" s="235"/>
      <c r="B19" s="213"/>
      <c r="C19" s="210"/>
      <c r="D19" s="2"/>
      <c r="E19" s="162"/>
      <c r="F19" s="5"/>
      <c r="G19" s="32"/>
      <c r="H19" s="18"/>
      <c r="I19" s="18"/>
      <c r="J19" s="14"/>
      <c r="K19" s="235"/>
      <c r="L19" s="216"/>
      <c r="M19" s="210"/>
      <c r="N19" s="2"/>
      <c r="O19" s="5"/>
      <c r="P19" s="5"/>
      <c r="Q19" s="55"/>
      <c r="R19" s="55"/>
      <c r="S19" s="55"/>
      <c r="T19" s="14"/>
      <c r="U19" s="235"/>
      <c r="V19" s="216"/>
      <c r="W19" s="210"/>
      <c r="X19" s="112"/>
      <c r="Y19" s="55"/>
      <c r="Z19" s="55"/>
      <c r="AA19" s="55"/>
      <c r="AB19" s="55"/>
      <c r="AC19" s="43"/>
      <c r="AD19" s="35"/>
    </row>
    <row r="20" spans="1:30" ht="46.8" x14ac:dyDescent="0.25">
      <c r="A20" s="235"/>
      <c r="B20" s="212">
        <v>6</v>
      </c>
      <c r="C20" s="210" t="s">
        <v>3</v>
      </c>
      <c r="D20" s="89" t="s">
        <v>26</v>
      </c>
      <c r="E20" s="6" t="s">
        <v>91</v>
      </c>
      <c r="F20" s="92"/>
      <c r="G20" s="6" t="s">
        <v>80</v>
      </c>
      <c r="H20" s="6"/>
      <c r="I20" s="96" t="s">
        <v>48</v>
      </c>
      <c r="J20" s="12" t="s">
        <v>36</v>
      </c>
      <c r="K20" s="235"/>
      <c r="L20" s="216">
        <v>6</v>
      </c>
      <c r="M20" s="210" t="s">
        <v>3</v>
      </c>
      <c r="N20" s="3" t="s">
        <v>109</v>
      </c>
      <c r="O20" s="6" t="s">
        <v>110</v>
      </c>
      <c r="P20" s="136" t="s">
        <v>124</v>
      </c>
      <c r="Q20" s="6"/>
      <c r="R20" s="79"/>
      <c r="S20" s="6" t="s">
        <v>131</v>
      </c>
      <c r="T20" s="33"/>
      <c r="U20" s="235"/>
      <c r="V20" s="216">
        <v>6</v>
      </c>
      <c r="W20" s="210" t="s">
        <v>3</v>
      </c>
      <c r="X20" s="145"/>
      <c r="Y20" s="72"/>
      <c r="Z20" s="72"/>
      <c r="AA20" s="72"/>
      <c r="AB20" s="6" t="s">
        <v>102</v>
      </c>
      <c r="AC20" s="30"/>
      <c r="AD20" s="181" t="s">
        <v>135</v>
      </c>
    </row>
    <row r="21" spans="1:30" ht="15.75" customHeight="1" x14ac:dyDescent="0.25">
      <c r="A21" s="235"/>
      <c r="B21" s="212"/>
      <c r="C21" s="210"/>
      <c r="D21" s="90" t="s">
        <v>68</v>
      </c>
      <c r="E21" s="4" t="s">
        <v>90</v>
      </c>
      <c r="F21" s="28"/>
      <c r="G21" s="4" t="s">
        <v>81</v>
      </c>
      <c r="H21" s="4"/>
      <c r="I21" s="98" t="s">
        <v>49</v>
      </c>
      <c r="J21" s="13" t="s">
        <v>34</v>
      </c>
      <c r="K21" s="235"/>
      <c r="L21" s="216"/>
      <c r="M21" s="210"/>
      <c r="N21" s="1" t="s">
        <v>68</v>
      </c>
      <c r="O21" s="4" t="s">
        <v>90</v>
      </c>
      <c r="P21" s="138" t="s">
        <v>123</v>
      </c>
      <c r="Q21" s="4"/>
      <c r="R21" s="70"/>
      <c r="S21" s="4" t="s">
        <v>132</v>
      </c>
      <c r="T21" s="34"/>
      <c r="U21" s="235"/>
      <c r="V21" s="216"/>
      <c r="W21" s="210"/>
      <c r="X21" s="111"/>
      <c r="Y21" s="54"/>
      <c r="Z21" s="54"/>
      <c r="AA21" s="54"/>
      <c r="AB21" s="4" t="s">
        <v>27</v>
      </c>
      <c r="AC21" s="31"/>
      <c r="AD21" s="179" t="s">
        <v>40</v>
      </c>
    </row>
    <row r="22" spans="1:30" ht="15.75" customHeight="1" x14ac:dyDescent="0.25">
      <c r="A22" s="235"/>
      <c r="B22" s="212"/>
      <c r="C22" s="210"/>
      <c r="D22" s="90" t="s">
        <v>28</v>
      </c>
      <c r="E22" s="4" t="s">
        <v>28</v>
      </c>
      <c r="F22" s="28"/>
      <c r="G22" s="4" t="s">
        <v>28</v>
      </c>
      <c r="H22" s="4"/>
      <c r="I22" s="98" t="s">
        <v>35</v>
      </c>
      <c r="J22" s="13" t="s">
        <v>35</v>
      </c>
      <c r="K22" s="235"/>
      <c r="L22" s="216"/>
      <c r="M22" s="210"/>
      <c r="N22" s="1" t="s">
        <v>104</v>
      </c>
      <c r="O22" s="4" t="s">
        <v>104</v>
      </c>
      <c r="P22" s="138" t="s">
        <v>104</v>
      </c>
      <c r="Q22" s="4"/>
      <c r="R22" s="70"/>
      <c r="S22" s="4" t="s">
        <v>104</v>
      </c>
      <c r="T22" s="34"/>
      <c r="U22" s="235"/>
      <c r="V22" s="216"/>
      <c r="W22" s="210"/>
      <c r="X22" s="111"/>
      <c r="Y22" s="54"/>
      <c r="Z22" s="54"/>
      <c r="AA22" s="54"/>
      <c r="AB22" s="4" t="s">
        <v>104</v>
      </c>
      <c r="AC22" s="31"/>
      <c r="AD22" s="179" t="s">
        <v>104</v>
      </c>
    </row>
    <row r="23" spans="1:30" ht="15" customHeight="1" x14ac:dyDescent="0.25">
      <c r="A23" s="235"/>
      <c r="B23" s="213"/>
      <c r="C23" s="210"/>
      <c r="D23" s="91"/>
      <c r="E23" s="5"/>
      <c r="F23" s="25"/>
      <c r="G23" s="5"/>
      <c r="H23" s="5"/>
      <c r="I23" s="103"/>
      <c r="J23" s="14"/>
      <c r="K23" s="235"/>
      <c r="L23" s="216"/>
      <c r="M23" s="210"/>
      <c r="N23" s="2"/>
      <c r="O23" s="5"/>
      <c r="P23" s="139"/>
      <c r="Q23" s="5"/>
      <c r="R23" s="71"/>
      <c r="S23" s="5"/>
      <c r="T23" s="35"/>
      <c r="U23" s="235"/>
      <c r="V23" s="216"/>
      <c r="W23" s="210"/>
      <c r="X23" s="112"/>
      <c r="Y23" s="55"/>
      <c r="Z23" s="55"/>
      <c r="AA23" s="55"/>
      <c r="AB23" s="5"/>
      <c r="AC23" s="32"/>
      <c r="AD23" s="183"/>
    </row>
    <row r="24" spans="1:30" ht="46.8" x14ac:dyDescent="0.25">
      <c r="A24" s="235"/>
      <c r="B24" s="212">
        <v>7</v>
      </c>
      <c r="C24" s="210" t="s">
        <v>4</v>
      </c>
      <c r="D24" s="53"/>
      <c r="E24" s="86"/>
      <c r="F24" s="17"/>
      <c r="G24" s="6"/>
      <c r="H24" s="191" t="s">
        <v>26</v>
      </c>
      <c r="I24" s="203"/>
      <c r="J24" s="12"/>
      <c r="K24" s="235"/>
      <c r="L24" s="216">
        <v>7</v>
      </c>
      <c r="M24" s="210" t="s">
        <v>4</v>
      </c>
      <c r="N24" s="3" t="s">
        <v>26</v>
      </c>
      <c r="O24" s="97"/>
      <c r="P24" s="136"/>
      <c r="Q24" s="6"/>
      <c r="R24" s="79"/>
      <c r="S24" s="6" t="s">
        <v>131</v>
      </c>
      <c r="T24" s="33"/>
      <c r="U24" s="235"/>
      <c r="V24" s="216">
        <v>7</v>
      </c>
      <c r="W24" s="210" t="s">
        <v>4</v>
      </c>
      <c r="X24" s="3"/>
      <c r="Y24" s="146"/>
      <c r="Z24" s="146"/>
      <c r="AA24" s="6"/>
      <c r="AB24" s="6" t="s">
        <v>102</v>
      </c>
      <c r="AC24" s="30"/>
      <c r="AD24" s="181" t="s">
        <v>135</v>
      </c>
    </row>
    <row r="25" spans="1:30" ht="15.75" customHeight="1" x14ac:dyDescent="0.25">
      <c r="A25" s="235"/>
      <c r="B25" s="212"/>
      <c r="C25" s="210"/>
      <c r="D25" s="53"/>
      <c r="E25" s="87"/>
      <c r="F25" s="17"/>
      <c r="G25" s="4"/>
      <c r="H25" s="194" t="s">
        <v>27</v>
      </c>
      <c r="I25" s="205"/>
      <c r="J25" s="13"/>
      <c r="K25" s="235"/>
      <c r="L25" s="216"/>
      <c r="M25" s="210"/>
      <c r="N25" s="1" t="s">
        <v>68</v>
      </c>
      <c r="O25" s="99"/>
      <c r="P25" s="138"/>
      <c r="Q25" s="4"/>
      <c r="R25" s="70"/>
      <c r="S25" s="4" t="s">
        <v>132</v>
      </c>
      <c r="T25" s="34"/>
      <c r="U25" s="235"/>
      <c r="V25" s="216"/>
      <c r="W25" s="210"/>
      <c r="X25" s="1"/>
      <c r="Y25" s="148"/>
      <c r="Z25" s="148"/>
      <c r="AA25" s="4"/>
      <c r="AB25" s="4" t="s">
        <v>27</v>
      </c>
      <c r="AC25" s="31"/>
      <c r="AD25" s="179" t="s">
        <v>40</v>
      </c>
    </row>
    <row r="26" spans="1:30" ht="15.75" customHeight="1" x14ac:dyDescent="0.25">
      <c r="A26" s="235"/>
      <c r="B26" s="212"/>
      <c r="C26" s="210"/>
      <c r="D26" s="53"/>
      <c r="E26" s="87"/>
      <c r="F26" s="17"/>
      <c r="G26" s="4"/>
      <c r="H26" s="194" t="s">
        <v>28</v>
      </c>
      <c r="I26" s="205"/>
      <c r="J26" s="13"/>
      <c r="K26" s="235"/>
      <c r="L26" s="216"/>
      <c r="M26" s="210"/>
      <c r="N26" s="1" t="s">
        <v>104</v>
      </c>
      <c r="O26" s="99"/>
      <c r="P26" s="138"/>
      <c r="Q26" s="4"/>
      <c r="R26" s="70"/>
      <c r="S26" s="4" t="s">
        <v>104</v>
      </c>
      <c r="T26" s="34"/>
      <c r="U26" s="235"/>
      <c r="V26" s="216"/>
      <c r="W26" s="210"/>
      <c r="X26" s="1"/>
      <c r="Y26" s="148"/>
      <c r="Z26" s="148"/>
      <c r="AA26" s="4"/>
      <c r="AB26" s="4" t="s">
        <v>104</v>
      </c>
      <c r="AC26" s="31"/>
      <c r="AD26" s="179" t="s">
        <v>104</v>
      </c>
    </row>
    <row r="27" spans="1:30" ht="15" customHeight="1" thickBot="1" x14ac:dyDescent="0.3">
      <c r="A27" s="235"/>
      <c r="B27" s="212"/>
      <c r="C27" s="237"/>
      <c r="D27" s="53"/>
      <c r="E27" s="87"/>
      <c r="F27" s="108"/>
      <c r="G27" s="4"/>
      <c r="H27" s="218"/>
      <c r="I27" s="219"/>
      <c r="J27" s="13"/>
      <c r="K27" s="235"/>
      <c r="L27" s="236"/>
      <c r="M27" s="237"/>
      <c r="N27" s="49"/>
      <c r="O27" s="100"/>
      <c r="P27" s="139"/>
      <c r="Q27" s="16"/>
      <c r="R27" s="71"/>
      <c r="S27" s="5"/>
      <c r="T27" s="35"/>
      <c r="U27" s="235"/>
      <c r="V27" s="236"/>
      <c r="W27" s="237"/>
      <c r="X27" s="49"/>
      <c r="Y27" s="151"/>
      <c r="Z27" s="151"/>
      <c r="AA27" s="16"/>
      <c r="AB27" s="5"/>
      <c r="AC27" s="32"/>
      <c r="AD27" s="183"/>
    </row>
    <row r="28" spans="1:30" ht="15" customHeight="1" x14ac:dyDescent="0.25">
      <c r="A28" s="228">
        <f>A4+1</f>
        <v>44298</v>
      </c>
      <c r="B28" s="211">
        <v>2</v>
      </c>
      <c r="C28" s="209" t="s">
        <v>15</v>
      </c>
      <c r="D28" s="7"/>
      <c r="E28" s="56"/>
      <c r="F28" s="56"/>
      <c r="G28" s="56"/>
      <c r="H28" s="36"/>
      <c r="I28" s="11"/>
      <c r="J28" s="88"/>
      <c r="K28" s="228">
        <f>A4+8</f>
        <v>44305</v>
      </c>
      <c r="L28" s="211">
        <v>2</v>
      </c>
      <c r="M28" s="214" t="s">
        <v>15</v>
      </c>
      <c r="N28" s="7"/>
      <c r="O28" s="56"/>
      <c r="P28" s="56"/>
      <c r="Q28" s="56"/>
      <c r="R28" s="36"/>
      <c r="S28" s="11"/>
      <c r="T28" s="88"/>
      <c r="U28" s="228">
        <f>A4+15</f>
        <v>44312</v>
      </c>
      <c r="V28" s="211">
        <v>2</v>
      </c>
      <c r="W28" s="209" t="s">
        <v>15</v>
      </c>
      <c r="X28" s="206"/>
      <c r="Y28" s="207"/>
      <c r="Z28" s="207"/>
      <c r="AA28" s="207"/>
      <c r="AB28" s="208"/>
      <c r="AC28" s="11"/>
      <c r="AD28" s="88"/>
    </row>
    <row r="29" spans="1:30" ht="15" customHeight="1" x14ac:dyDescent="0.25">
      <c r="A29" s="229"/>
      <c r="B29" s="212"/>
      <c r="C29" s="210"/>
      <c r="D29" s="1"/>
      <c r="E29" s="54"/>
      <c r="F29" s="54"/>
      <c r="G29" s="54"/>
      <c r="H29" s="31"/>
      <c r="I29" s="4"/>
      <c r="J29" s="13"/>
      <c r="K29" s="229"/>
      <c r="L29" s="212"/>
      <c r="M29" s="215"/>
      <c r="N29" s="1"/>
      <c r="O29" s="54"/>
      <c r="P29" s="54"/>
      <c r="Q29" s="54"/>
      <c r="R29" s="31"/>
      <c r="S29" s="4"/>
      <c r="T29" s="13"/>
      <c r="U29" s="229"/>
      <c r="V29" s="212"/>
      <c r="W29" s="210"/>
      <c r="X29" s="204"/>
      <c r="Y29" s="195"/>
      <c r="Z29" s="195"/>
      <c r="AA29" s="195"/>
      <c r="AB29" s="205"/>
      <c r="AC29" s="4"/>
      <c r="AD29" s="13"/>
    </row>
    <row r="30" spans="1:30" ht="15" customHeight="1" x14ac:dyDescent="0.25">
      <c r="A30" s="229"/>
      <c r="B30" s="212"/>
      <c r="C30" s="210"/>
      <c r="D30" s="1"/>
      <c r="E30" s="54"/>
      <c r="F30" s="54"/>
      <c r="G30" s="54"/>
      <c r="H30" s="31"/>
      <c r="I30" s="4"/>
      <c r="J30" s="13"/>
      <c r="K30" s="229"/>
      <c r="L30" s="212"/>
      <c r="M30" s="215"/>
      <c r="N30" s="1"/>
      <c r="O30" s="54"/>
      <c r="P30" s="54"/>
      <c r="Q30" s="54"/>
      <c r="R30" s="31"/>
      <c r="S30" s="4"/>
      <c r="T30" s="13"/>
      <c r="U30" s="229"/>
      <c r="V30" s="212"/>
      <c r="W30" s="210"/>
      <c r="X30" s="204"/>
      <c r="Y30" s="195"/>
      <c r="Z30" s="195"/>
      <c r="AA30" s="195"/>
      <c r="AB30" s="205"/>
      <c r="AC30" s="4"/>
      <c r="AD30" s="13"/>
    </row>
    <row r="31" spans="1:30" ht="15" customHeight="1" x14ac:dyDescent="0.25">
      <c r="A31" s="229"/>
      <c r="B31" s="213"/>
      <c r="C31" s="210"/>
      <c r="D31" s="2"/>
      <c r="E31" s="55"/>
      <c r="F31" s="55"/>
      <c r="G31" s="55"/>
      <c r="H31" s="32"/>
      <c r="I31" s="5"/>
      <c r="J31" s="14"/>
      <c r="K31" s="229"/>
      <c r="L31" s="213"/>
      <c r="M31" s="215"/>
      <c r="N31" s="2"/>
      <c r="O31" s="55"/>
      <c r="P31" s="55"/>
      <c r="Q31" s="55"/>
      <c r="R31" s="32"/>
      <c r="S31" s="5"/>
      <c r="T31" s="14"/>
      <c r="U31" s="229"/>
      <c r="V31" s="213"/>
      <c r="W31" s="210"/>
      <c r="X31" s="201"/>
      <c r="Y31" s="198"/>
      <c r="Z31" s="198"/>
      <c r="AA31" s="198"/>
      <c r="AB31" s="200"/>
      <c r="AC31" s="5"/>
      <c r="AD31" s="14"/>
    </row>
    <row r="32" spans="1:30" ht="15" customHeight="1" x14ac:dyDescent="0.25">
      <c r="A32" s="229"/>
      <c r="B32" s="225">
        <v>3</v>
      </c>
      <c r="C32" s="210" t="s">
        <v>16</v>
      </c>
      <c r="D32" s="3"/>
      <c r="E32" s="166"/>
      <c r="F32" s="6"/>
      <c r="G32" s="160"/>
      <c r="H32" s="164"/>
      <c r="I32" s="164"/>
      <c r="J32" s="12"/>
      <c r="K32" s="229"/>
      <c r="L32" s="225">
        <v>3</v>
      </c>
      <c r="M32" s="215" t="s">
        <v>16</v>
      </c>
      <c r="N32" s="3"/>
      <c r="O32" s="96"/>
      <c r="P32" s="6"/>
      <c r="Q32" s="98"/>
      <c r="R32" s="106"/>
      <c r="S32" s="106"/>
      <c r="T32" s="12"/>
      <c r="U32" s="229"/>
      <c r="V32" s="225">
        <v>3</v>
      </c>
      <c r="W32" s="210" t="s">
        <v>16</v>
      </c>
      <c r="X32" s="3"/>
      <c r="Y32" s="153"/>
      <c r="Z32" s="6"/>
      <c r="AA32" s="150"/>
      <c r="AB32" s="147"/>
      <c r="AC32" s="147"/>
      <c r="AD32" s="12"/>
    </row>
    <row r="33" spans="1:30" ht="15" customHeight="1" x14ac:dyDescent="0.25">
      <c r="A33" s="229"/>
      <c r="B33" s="212"/>
      <c r="C33" s="210"/>
      <c r="D33" s="1"/>
      <c r="E33" s="160"/>
      <c r="F33" s="4"/>
      <c r="G33" s="160"/>
      <c r="H33" s="164"/>
      <c r="I33" s="164"/>
      <c r="J33" s="13"/>
      <c r="K33" s="229"/>
      <c r="L33" s="212"/>
      <c r="M33" s="215"/>
      <c r="N33" s="1"/>
      <c r="O33" s="98"/>
      <c r="P33" s="4"/>
      <c r="Q33" s="98"/>
      <c r="R33" s="106"/>
      <c r="S33" s="106"/>
      <c r="T33" s="13"/>
      <c r="U33" s="229"/>
      <c r="V33" s="212"/>
      <c r="W33" s="210"/>
      <c r="X33" s="1"/>
      <c r="Y33" s="150"/>
      <c r="Z33" s="4"/>
      <c r="AA33" s="150"/>
      <c r="AB33" s="147"/>
      <c r="AC33" s="147"/>
      <c r="AD33" s="13"/>
    </row>
    <row r="34" spans="1:30" ht="15" customHeight="1" x14ac:dyDescent="0.25">
      <c r="A34" s="229"/>
      <c r="B34" s="212"/>
      <c r="C34" s="210"/>
      <c r="D34" s="1"/>
      <c r="E34" s="160"/>
      <c r="F34" s="4"/>
      <c r="G34" s="160"/>
      <c r="H34" s="164"/>
      <c r="I34" s="164"/>
      <c r="J34" s="13"/>
      <c r="K34" s="229"/>
      <c r="L34" s="212"/>
      <c r="M34" s="215"/>
      <c r="N34" s="1"/>
      <c r="O34" s="98"/>
      <c r="P34" s="4"/>
      <c r="Q34" s="98"/>
      <c r="R34" s="106"/>
      <c r="S34" s="106"/>
      <c r="T34" s="13"/>
      <c r="U34" s="229"/>
      <c r="V34" s="212"/>
      <c r="W34" s="210"/>
      <c r="X34" s="1"/>
      <c r="Y34" s="150"/>
      <c r="Z34" s="4"/>
      <c r="AA34" s="150"/>
      <c r="AB34" s="147"/>
      <c r="AC34" s="147"/>
      <c r="AD34" s="13"/>
    </row>
    <row r="35" spans="1:30" ht="15" customHeight="1" x14ac:dyDescent="0.25">
      <c r="A35" s="229"/>
      <c r="B35" s="212"/>
      <c r="C35" s="237"/>
      <c r="D35" s="2"/>
      <c r="E35" s="162"/>
      <c r="F35" s="5"/>
      <c r="G35" s="162"/>
      <c r="H35" s="168"/>
      <c r="I35" s="168"/>
      <c r="J35" s="14"/>
      <c r="K35" s="229"/>
      <c r="L35" s="213"/>
      <c r="M35" s="215"/>
      <c r="N35" s="2"/>
      <c r="O35" s="98"/>
      <c r="P35" s="4"/>
      <c r="Q35" s="98"/>
      <c r="R35" s="106"/>
      <c r="S35" s="106"/>
      <c r="T35" s="13"/>
      <c r="U35" s="229"/>
      <c r="V35" s="213"/>
      <c r="W35" s="210"/>
      <c r="X35" s="2"/>
      <c r="Y35" s="150"/>
      <c r="Z35" s="4"/>
      <c r="AA35" s="150"/>
      <c r="AB35" s="147"/>
      <c r="AC35" s="147"/>
      <c r="AD35" s="13"/>
    </row>
    <row r="36" spans="1:30" ht="15" customHeight="1" x14ac:dyDescent="0.25">
      <c r="A36" s="229"/>
      <c r="B36" s="225">
        <v>4</v>
      </c>
      <c r="C36" s="210" t="s">
        <v>1</v>
      </c>
      <c r="D36" s="46"/>
      <c r="E36" s="54"/>
      <c r="F36" s="54"/>
      <c r="G36" s="31"/>
      <c r="H36" s="161"/>
      <c r="I36" s="4"/>
      <c r="J36" s="13"/>
      <c r="K36" s="229"/>
      <c r="L36" s="216">
        <v>4</v>
      </c>
      <c r="M36" s="210" t="s">
        <v>1</v>
      </c>
      <c r="N36" s="202" t="s">
        <v>105</v>
      </c>
      <c r="O36" s="192"/>
      <c r="P36" s="192"/>
      <c r="Q36" s="203"/>
      <c r="R36" s="44"/>
      <c r="S36" s="30"/>
      <c r="T36" s="33"/>
      <c r="U36" s="229"/>
      <c r="V36" s="216">
        <v>4</v>
      </c>
      <c r="W36" s="210" t="s">
        <v>1</v>
      </c>
      <c r="X36" s="152"/>
      <c r="Y36" s="153"/>
      <c r="Z36" s="153"/>
      <c r="AA36" s="6"/>
      <c r="AB36" s="44"/>
      <c r="AC36" s="30"/>
      <c r="AD36" s="33"/>
    </row>
    <row r="37" spans="1:30" ht="15.75" customHeight="1" x14ac:dyDescent="0.25">
      <c r="A37" s="229"/>
      <c r="B37" s="212"/>
      <c r="C37" s="210"/>
      <c r="D37" s="47"/>
      <c r="E37" s="54"/>
      <c r="F37" s="54"/>
      <c r="G37" s="31"/>
      <c r="H37" s="161"/>
      <c r="I37" s="161"/>
      <c r="J37" s="13"/>
      <c r="K37" s="229"/>
      <c r="L37" s="216"/>
      <c r="M37" s="210"/>
      <c r="N37" s="204" t="s">
        <v>106</v>
      </c>
      <c r="O37" s="195"/>
      <c r="P37" s="195"/>
      <c r="Q37" s="205"/>
      <c r="R37" s="42"/>
      <c r="S37" s="31"/>
      <c r="T37" s="34"/>
      <c r="U37" s="229"/>
      <c r="V37" s="216"/>
      <c r="W37" s="210"/>
      <c r="X37" s="1"/>
      <c r="Y37" s="148"/>
      <c r="Z37" s="148"/>
      <c r="AA37" s="4"/>
      <c r="AB37" s="42"/>
      <c r="AC37" s="31"/>
      <c r="AD37" s="34"/>
    </row>
    <row r="38" spans="1:30" ht="15.75" customHeight="1" x14ac:dyDescent="0.25">
      <c r="A38" s="229"/>
      <c r="B38" s="212"/>
      <c r="C38" s="210"/>
      <c r="D38" s="47"/>
      <c r="E38" s="54"/>
      <c r="F38" s="54"/>
      <c r="G38" s="31"/>
      <c r="H38" s="161"/>
      <c r="I38" s="4"/>
      <c r="J38" s="13"/>
      <c r="K38" s="229"/>
      <c r="L38" s="216"/>
      <c r="M38" s="210"/>
      <c r="N38" s="204" t="s">
        <v>101</v>
      </c>
      <c r="O38" s="195"/>
      <c r="P38" s="195"/>
      <c r="Q38" s="205"/>
      <c r="R38" s="42"/>
      <c r="S38" s="31"/>
      <c r="T38" s="34"/>
      <c r="U38" s="229"/>
      <c r="V38" s="216"/>
      <c r="W38" s="210"/>
      <c r="X38" s="1"/>
      <c r="Y38" s="148"/>
      <c r="Z38" s="148"/>
      <c r="AA38" s="4"/>
      <c r="AB38" s="42"/>
      <c r="AC38" s="31"/>
      <c r="AD38" s="34"/>
    </row>
    <row r="39" spans="1:30" ht="15" customHeight="1" x14ac:dyDescent="0.25">
      <c r="A39" s="229"/>
      <c r="B39" s="213"/>
      <c r="C39" s="210"/>
      <c r="D39" s="64"/>
      <c r="E39" s="55"/>
      <c r="F39" s="55"/>
      <c r="G39" s="32"/>
      <c r="H39" s="163"/>
      <c r="I39" s="163"/>
      <c r="J39" s="167"/>
      <c r="K39" s="229"/>
      <c r="L39" s="216"/>
      <c r="M39" s="210"/>
      <c r="N39" s="201"/>
      <c r="O39" s="198"/>
      <c r="P39" s="198"/>
      <c r="Q39" s="200"/>
      <c r="R39" s="43"/>
      <c r="S39" s="32"/>
      <c r="T39" s="35"/>
      <c r="U39" s="229"/>
      <c r="V39" s="216"/>
      <c r="W39" s="210"/>
      <c r="X39" s="2"/>
      <c r="Y39" s="149"/>
      <c r="Z39" s="149"/>
      <c r="AA39" s="5"/>
      <c r="AB39" s="43"/>
      <c r="AC39" s="32"/>
      <c r="AD39" s="35"/>
    </row>
    <row r="40" spans="1:30" ht="46.8" customHeight="1" x14ac:dyDescent="0.25">
      <c r="A40" s="229"/>
      <c r="B40" s="225">
        <v>5</v>
      </c>
      <c r="C40" s="210" t="s">
        <v>2</v>
      </c>
      <c r="D40" s="3"/>
      <c r="E40" s="6" t="s">
        <v>92</v>
      </c>
      <c r="F40" s="166" t="s">
        <v>73</v>
      </c>
      <c r="G40" s="6"/>
      <c r="H40" s="172"/>
      <c r="I40" s="6"/>
      <c r="J40" s="12"/>
      <c r="K40" s="229"/>
      <c r="L40" s="216">
        <v>5</v>
      </c>
      <c r="M40" s="210" t="s">
        <v>2</v>
      </c>
      <c r="N40" s="202" t="s">
        <v>105</v>
      </c>
      <c r="O40" s="192"/>
      <c r="P40" s="192"/>
      <c r="Q40" s="203"/>
      <c r="R40" s="6" t="s">
        <v>102</v>
      </c>
      <c r="S40" s="72"/>
      <c r="T40" s="33"/>
      <c r="U40" s="229"/>
      <c r="V40" s="216">
        <v>5</v>
      </c>
      <c r="W40" s="210" t="s">
        <v>2</v>
      </c>
      <c r="X40" s="202" t="s">
        <v>99</v>
      </c>
      <c r="Y40" s="203"/>
      <c r="Z40" s="72"/>
      <c r="AA40" s="191" t="s">
        <v>99</v>
      </c>
      <c r="AB40" s="192"/>
      <c r="AC40" s="192"/>
      <c r="AD40" s="193"/>
    </row>
    <row r="41" spans="1:30" ht="15.75" customHeight="1" x14ac:dyDescent="0.25">
      <c r="A41" s="229"/>
      <c r="B41" s="212"/>
      <c r="C41" s="210"/>
      <c r="D41" s="1"/>
      <c r="E41" s="161" t="s">
        <v>93</v>
      </c>
      <c r="F41" s="160" t="s">
        <v>74</v>
      </c>
      <c r="G41" s="4"/>
      <c r="H41" s="161"/>
      <c r="I41" s="4"/>
      <c r="J41" s="13"/>
      <c r="K41" s="229"/>
      <c r="L41" s="216"/>
      <c r="M41" s="210"/>
      <c r="N41" s="204" t="s">
        <v>106</v>
      </c>
      <c r="O41" s="195"/>
      <c r="P41" s="195"/>
      <c r="Q41" s="205"/>
      <c r="R41" s="4" t="s">
        <v>27</v>
      </c>
      <c r="S41" s="54"/>
      <c r="T41" s="34"/>
      <c r="U41" s="229"/>
      <c r="V41" s="216"/>
      <c r="W41" s="210"/>
      <c r="X41" s="204" t="s">
        <v>100</v>
      </c>
      <c r="Y41" s="205"/>
      <c r="Z41" s="54"/>
      <c r="AA41" s="194" t="s">
        <v>100</v>
      </c>
      <c r="AB41" s="195"/>
      <c r="AC41" s="195"/>
      <c r="AD41" s="196"/>
    </row>
    <row r="42" spans="1:30" ht="15.75" customHeight="1" x14ac:dyDescent="0.25">
      <c r="A42" s="229"/>
      <c r="B42" s="212"/>
      <c r="C42" s="210"/>
      <c r="D42" s="159"/>
      <c r="E42" s="4" t="s">
        <v>28</v>
      </c>
      <c r="F42" s="160" t="s">
        <v>35</v>
      </c>
      <c r="G42" s="4"/>
      <c r="H42" s="161"/>
      <c r="I42" s="4"/>
      <c r="J42" s="13"/>
      <c r="K42" s="229"/>
      <c r="L42" s="216"/>
      <c r="M42" s="210"/>
      <c r="N42" s="204" t="s">
        <v>104</v>
      </c>
      <c r="O42" s="195"/>
      <c r="P42" s="195"/>
      <c r="Q42" s="205"/>
      <c r="R42" s="4" t="s">
        <v>101</v>
      </c>
      <c r="S42" s="54"/>
      <c r="T42" s="34"/>
      <c r="U42" s="229"/>
      <c r="V42" s="216"/>
      <c r="W42" s="210"/>
      <c r="X42" s="204" t="s">
        <v>101</v>
      </c>
      <c r="Y42" s="205"/>
      <c r="Z42" s="54"/>
      <c r="AA42" s="194" t="s">
        <v>101</v>
      </c>
      <c r="AB42" s="195"/>
      <c r="AC42" s="195"/>
      <c r="AD42" s="196"/>
    </row>
    <row r="43" spans="1:30" ht="15" customHeight="1" x14ac:dyDescent="0.25">
      <c r="A43" s="229"/>
      <c r="B43" s="213"/>
      <c r="C43" s="210"/>
      <c r="D43" s="159"/>
      <c r="E43" s="5"/>
      <c r="F43" s="162"/>
      <c r="G43" s="5"/>
      <c r="H43" s="163"/>
      <c r="I43" s="5"/>
      <c r="J43" s="13"/>
      <c r="K43" s="229"/>
      <c r="L43" s="216"/>
      <c r="M43" s="210"/>
      <c r="N43" s="201"/>
      <c r="O43" s="198"/>
      <c r="P43" s="198"/>
      <c r="Q43" s="200"/>
      <c r="R43" s="5"/>
      <c r="S43" s="55"/>
      <c r="T43" s="35"/>
      <c r="U43" s="229"/>
      <c r="V43" s="216"/>
      <c r="W43" s="210"/>
      <c r="X43" s="201"/>
      <c r="Y43" s="200"/>
      <c r="Z43" s="55"/>
      <c r="AA43" s="197"/>
      <c r="AB43" s="198"/>
      <c r="AC43" s="198"/>
      <c r="AD43" s="199"/>
    </row>
    <row r="44" spans="1:30" ht="53.25" customHeight="1" x14ac:dyDescent="0.25">
      <c r="A44" s="220" t="s">
        <v>5</v>
      </c>
      <c r="B44" s="212">
        <v>6</v>
      </c>
      <c r="C44" s="210" t="s">
        <v>3</v>
      </c>
      <c r="D44" s="3" t="s">
        <v>63</v>
      </c>
      <c r="E44" s="172"/>
      <c r="F44" s="161"/>
      <c r="G44" s="172" t="s">
        <v>82</v>
      </c>
      <c r="H44" s="171" t="s">
        <v>50</v>
      </c>
      <c r="I44" s="44"/>
      <c r="J44" s="12" t="s">
        <v>43</v>
      </c>
      <c r="K44" s="220" t="s">
        <v>5</v>
      </c>
      <c r="L44" s="216">
        <v>6</v>
      </c>
      <c r="M44" s="210" t="s">
        <v>3</v>
      </c>
      <c r="N44" s="3" t="s">
        <v>71</v>
      </c>
      <c r="O44" s="72"/>
      <c r="P44" s="6" t="s">
        <v>118</v>
      </c>
      <c r="Q44" s="72"/>
      <c r="R44" s="6" t="s">
        <v>103</v>
      </c>
      <c r="S44" s="72"/>
      <c r="T44" s="12" t="s">
        <v>127</v>
      </c>
      <c r="U44" s="220" t="s">
        <v>5</v>
      </c>
      <c r="V44" s="216">
        <v>6</v>
      </c>
      <c r="W44" s="210" t="s">
        <v>3</v>
      </c>
      <c r="X44" s="202" t="s">
        <v>99</v>
      </c>
      <c r="Y44" s="203"/>
      <c r="Z44" s="72"/>
      <c r="AA44" s="191" t="s">
        <v>99</v>
      </c>
      <c r="AB44" s="192"/>
      <c r="AC44" s="192"/>
      <c r="AD44" s="193"/>
    </row>
    <row r="45" spans="1:30" ht="15.75" customHeight="1" x14ac:dyDescent="0.25">
      <c r="A45" s="220"/>
      <c r="B45" s="212"/>
      <c r="C45" s="210"/>
      <c r="D45" s="1" t="s">
        <v>64</v>
      </c>
      <c r="E45" s="161"/>
      <c r="F45" s="161"/>
      <c r="G45" s="161" t="s">
        <v>83</v>
      </c>
      <c r="H45" s="164" t="s">
        <v>51</v>
      </c>
      <c r="I45" s="42"/>
      <c r="J45" s="13" t="s">
        <v>44</v>
      </c>
      <c r="K45" s="220"/>
      <c r="L45" s="216"/>
      <c r="M45" s="210"/>
      <c r="N45" s="1" t="s">
        <v>72</v>
      </c>
      <c r="O45" s="54"/>
      <c r="P45" s="4" t="s">
        <v>119</v>
      </c>
      <c r="Q45" s="54"/>
      <c r="R45" s="4" t="s">
        <v>27</v>
      </c>
      <c r="S45" s="54"/>
      <c r="T45" s="13" t="s">
        <v>46</v>
      </c>
      <c r="U45" s="220"/>
      <c r="V45" s="216"/>
      <c r="W45" s="210"/>
      <c r="X45" s="204" t="s">
        <v>100</v>
      </c>
      <c r="Y45" s="205"/>
      <c r="Z45" s="54"/>
      <c r="AA45" s="194" t="s">
        <v>100</v>
      </c>
      <c r="AB45" s="195"/>
      <c r="AC45" s="195"/>
      <c r="AD45" s="196"/>
    </row>
    <row r="46" spans="1:30" ht="15.75" customHeight="1" x14ac:dyDescent="0.25">
      <c r="A46" s="220"/>
      <c r="B46" s="212"/>
      <c r="C46" s="210"/>
      <c r="D46" s="1" t="s">
        <v>28</v>
      </c>
      <c r="E46" s="161"/>
      <c r="F46" s="161"/>
      <c r="G46" s="161" t="s">
        <v>35</v>
      </c>
      <c r="H46" s="164" t="s">
        <v>35</v>
      </c>
      <c r="I46" s="42"/>
      <c r="J46" s="13" t="s">
        <v>28</v>
      </c>
      <c r="K46" s="220"/>
      <c r="L46" s="216"/>
      <c r="M46" s="210"/>
      <c r="N46" s="1" t="s">
        <v>104</v>
      </c>
      <c r="O46" s="54"/>
      <c r="P46" s="4" t="s">
        <v>101</v>
      </c>
      <c r="Q46" s="54"/>
      <c r="R46" s="4" t="s">
        <v>101</v>
      </c>
      <c r="S46" s="54"/>
      <c r="T46" s="13" t="s">
        <v>101</v>
      </c>
      <c r="U46" s="220"/>
      <c r="V46" s="216"/>
      <c r="W46" s="210"/>
      <c r="X46" s="204" t="s">
        <v>101</v>
      </c>
      <c r="Y46" s="205"/>
      <c r="Z46" s="54"/>
      <c r="AA46" s="194" t="s">
        <v>101</v>
      </c>
      <c r="AB46" s="195"/>
      <c r="AC46" s="195"/>
      <c r="AD46" s="196"/>
    </row>
    <row r="47" spans="1:30" ht="15" customHeight="1" x14ac:dyDescent="0.25">
      <c r="A47" s="220"/>
      <c r="B47" s="213"/>
      <c r="C47" s="210"/>
      <c r="D47" s="2"/>
      <c r="E47" s="163"/>
      <c r="F47" s="163"/>
      <c r="G47" s="163"/>
      <c r="H47" s="168"/>
      <c r="I47" s="43"/>
      <c r="J47" s="14"/>
      <c r="K47" s="220"/>
      <c r="L47" s="216"/>
      <c r="M47" s="210"/>
      <c r="N47" s="2"/>
      <c r="O47" s="55"/>
      <c r="P47" s="5"/>
      <c r="Q47" s="55"/>
      <c r="R47" s="5"/>
      <c r="S47" s="55"/>
      <c r="T47" s="14"/>
      <c r="U47" s="220"/>
      <c r="V47" s="216"/>
      <c r="W47" s="210"/>
      <c r="X47" s="201"/>
      <c r="Y47" s="200"/>
      <c r="Z47" s="55"/>
      <c r="AA47" s="197"/>
      <c r="AB47" s="198"/>
      <c r="AC47" s="198"/>
      <c r="AD47" s="199"/>
    </row>
    <row r="48" spans="1:30" ht="31.2" x14ac:dyDescent="0.25">
      <c r="A48" s="220"/>
      <c r="B48" s="225">
        <v>7</v>
      </c>
      <c r="C48" s="210" t="s">
        <v>4</v>
      </c>
      <c r="D48" s="1"/>
      <c r="E48" s="161"/>
      <c r="F48" s="161"/>
      <c r="G48" s="31"/>
      <c r="H48" s="191" t="s">
        <v>29</v>
      </c>
      <c r="I48" s="203"/>
      <c r="J48" s="12" t="s">
        <v>43</v>
      </c>
      <c r="K48" s="220"/>
      <c r="L48" s="216">
        <v>7</v>
      </c>
      <c r="M48" s="210" t="s">
        <v>4</v>
      </c>
      <c r="N48" s="46"/>
      <c r="O48" s="72"/>
      <c r="P48" s="4" t="s">
        <v>118</v>
      </c>
      <c r="Q48" s="30"/>
      <c r="R48" s="6" t="s">
        <v>103</v>
      </c>
      <c r="S48" s="72"/>
      <c r="T48" s="12" t="s">
        <v>127</v>
      </c>
      <c r="U48" s="220"/>
      <c r="V48" s="216">
        <v>7</v>
      </c>
      <c r="W48" s="210" t="s">
        <v>4</v>
      </c>
      <c r="X48" s="145"/>
      <c r="Y48" s="72"/>
      <c r="Z48" s="6"/>
      <c r="AA48" s="30"/>
      <c r="AB48" s="191"/>
      <c r="AC48" s="192"/>
      <c r="AD48" s="193"/>
    </row>
    <row r="49" spans="1:30" ht="15.75" customHeight="1" x14ac:dyDescent="0.25">
      <c r="A49" s="220"/>
      <c r="B49" s="212"/>
      <c r="C49" s="210"/>
      <c r="D49" s="1"/>
      <c r="E49" s="161"/>
      <c r="F49" s="161"/>
      <c r="G49" s="31"/>
      <c r="H49" s="194" t="s">
        <v>27</v>
      </c>
      <c r="I49" s="205"/>
      <c r="J49" s="13" t="s">
        <v>44</v>
      </c>
      <c r="K49" s="220"/>
      <c r="L49" s="216"/>
      <c r="M49" s="210"/>
      <c r="N49" s="47"/>
      <c r="O49" s="54"/>
      <c r="P49" s="4" t="s">
        <v>119</v>
      </c>
      <c r="Q49" s="31"/>
      <c r="R49" s="4" t="s">
        <v>27</v>
      </c>
      <c r="S49" s="54"/>
      <c r="T49" s="13" t="s">
        <v>46</v>
      </c>
      <c r="U49" s="220"/>
      <c r="V49" s="216"/>
      <c r="W49" s="210"/>
      <c r="X49" s="111"/>
      <c r="Y49" s="54"/>
      <c r="Z49" s="4"/>
      <c r="AA49" s="31"/>
      <c r="AB49" s="194"/>
      <c r="AC49" s="195"/>
      <c r="AD49" s="196"/>
    </row>
    <row r="50" spans="1:30" ht="15.75" customHeight="1" x14ac:dyDescent="0.25">
      <c r="A50" s="220"/>
      <c r="B50" s="212"/>
      <c r="C50" s="210"/>
      <c r="D50" s="1"/>
      <c r="E50" s="161"/>
      <c r="F50" s="161"/>
      <c r="G50" s="31"/>
      <c r="H50" s="194" t="s">
        <v>28</v>
      </c>
      <c r="I50" s="205"/>
      <c r="J50" s="13" t="s">
        <v>28</v>
      </c>
      <c r="K50" s="220"/>
      <c r="L50" s="216"/>
      <c r="M50" s="210"/>
      <c r="N50" s="47"/>
      <c r="O50" s="54"/>
      <c r="P50" s="4" t="s">
        <v>101</v>
      </c>
      <c r="Q50" s="31"/>
      <c r="R50" s="4" t="s">
        <v>104</v>
      </c>
      <c r="S50" s="54"/>
      <c r="T50" s="13" t="s">
        <v>104</v>
      </c>
      <c r="U50" s="220"/>
      <c r="V50" s="216"/>
      <c r="W50" s="210"/>
      <c r="X50" s="111"/>
      <c r="Y50" s="54"/>
      <c r="Z50" s="4"/>
      <c r="AA50" s="31"/>
      <c r="AB50" s="194"/>
      <c r="AC50" s="195"/>
      <c r="AD50" s="196"/>
    </row>
    <row r="51" spans="1:30" ht="15" customHeight="1" thickBot="1" x14ac:dyDescent="0.3">
      <c r="A51" s="221"/>
      <c r="B51" s="226"/>
      <c r="C51" s="223"/>
      <c r="D51" s="49"/>
      <c r="E51" s="173"/>
      <c r="F51" s="173"/>
      <c r="G51" s="38"/>
      <c r="H51" s="218"/>
      <c r="I51" s="219"/>
      <c r="J51" s="24"/>
      <c r="K51" s="221"/>
      <c r="L51" s="217"/>
      <c r="M51" s="223"/>
      <c r="N51" s="48"/>
      <c r="O51" s="113"/>
      <c r="P51" s="16"/>
      <c r="Q51" s="38"/>
      <c r="R51" s="5"/>
      <c r="S51" s="113"/>
      <c r="T51" s="14"/>
      <c r="U51" s="221"/>
      <c r="V51" s="217"/>
      <c r="W51" s="223"/>
      <c r="X51" s="158"/>
      <c r="Y51" s="113"/>
      <c r="Z51" s="16"/>
      <c r="AA51" s="38"/>
      <c r="AB51" s="113"/>
      <c r="AC51" s="16"/>
      <c r="AD51" s="24"/>
    </row>
    <row r="52" spans="1:30" ht="62.4" x14ac:dyDescent="0.25">
      <c r="A52" s="234">
        <f>A4+2</f>
        <v>44299</v>
      </c>
      <c r="B52" s="212">
        <v>4</v>
      </c>
      <c r="C52" s="230" t="s">
        <v>1</v>
      </c>
      <c r="D52" s="47"/>
      <c r="E52" s="31"/>
      <c r="F52" s="31"/>
      <c r="G52" s="31"/>
      <c r="H52" s="194"/>
      <c r="I52" s="205"/>
      <c r="J52" s="98"/>
      <c r="K52" s="228">
        <f>A4+9</f>
        <v>44306</v>
      </c>
      <c r="L52" s="224">
        <v>4</v>
      </c>
      <c r="M52" s="230" t="s">
        <v>1</v>
      </c>
      <c r="N52" s="63"/>
      <c r="O52" s="36"/>
      <c r="P52" s="36"/>
      <c r="Q52" s="41"/>
      <c r="R52" s="11"/>
      <c r="S52" s="36"/>
      <c r="T52" s="39"/>
      <c r="U52" s="228">
        <f>A4+16</f>
        <v>44313</v>
      </c>
      <c r="V52" s="224">
        <v>4</v>
      </c>
      <c r="W52" s="230" t="s">
        <v>1</v>
      </c>
      <c r="X52" s="111"/>
      <c r="Y52" s="54"/>
      <c r="Z52" s="54"/>
      <c r="AA52" s="54"/>
      <c r="AB52" s="11" t="s">
        <v>129</v>
      </c>
      <c r="AC52" s="31"/>
      <c r="AD52" s="34"/>
    </row>
    <row r="53" spans="1:30" ht="15" customHeight="1" x14ac:dyDescent="0.25">
      <c r="A53" s="234"/>
      <c r="B53" s="212"/>
      <c r="C53" s="210"/>
      <c r="D53" s="47"/>
      <c r="E53" s="31"/>
      <c r="F53" s="31"/>
      <c r="G53" s="31"/>
      <c r="H53" s="194"/>
      <c r="I53" s="205"/>
      <c r="J53" s="28"/>
      <c r="K53" s="229"/>
      <c r="L53" s="216"/>
      <c r="M53" s="210"/>
      <c r="N53" s="65"/>
      <c r="O53" s="61"/>
      <c r="P53" s="61"/>
      <c r="Q53" s="69"/>
      <c r="R53" s="4"/>
      <c r="S53" s="31"/>
      <c r="T53" s="34"/>
      <c r="U53" s="229"/>
      <c r="V53" s="216"/>
      <c r="W53" s="210"/>
      <c r="X53" s="190"/>
      <c r="Y53" s="81"/>
      <c r="Z53" s="81"/>
      <c r="AA53" s="81"/>
      <c r="AB53" s="4" t="s">
        <v>130</v>
      </c>
      <c r="AC53" s="31"/>
      <c r="AD53" s="34"/>
    </row>
    <row r="54" spans="1:30" ht="15" customHeight="1" x14ac:dyDescent="0.25">
      <c r="A54" s="234"/>
      <c r="B54" s="212"/>
      <c r="C54" s="210"/>
      <c r="D54" s="47"/>
      <c r="E54" s="31"/>
      <c r="F54" s="31"/>
      <c r="G54" s="31"/>
      <c r="H54" s="194"/>
      <c r="I54" s="205"/>
      <c r="J54" s="28"/>
      <c r="K54" s="229"/>
      <c r="L54" s="216"/>
      <c r="M54" s="210"/>
      <c r="N54" s="47"/>
      <c r="O54" s="31"/>
      <c r="P54" s="31"/>
      <c r="Q54" s="42"/>
      <c r="R54" s="4"/>
      <c r="S54" s="31"/>
      <c r="T54" s="34"/>
      <c r="U54" s="229"/>
      <c r="V54" s="216"/>
      <c r="W54" s="210"/>
      <c r="X54" s="111"/>
      <c r="Y54" s="54"/>
      <c r="Z54" s="54"/>
      <c r="AA54" s="54"/>
      <c r="AB54" s="4" t="s">
        <v>104</v>
      </c>
      <c r="AC54" s="31"/>
      <c r="AD54" s="34"/>
    </row>
    <row r="55" spans="1:30" ht="15" customHeight="1" x14ac:dyDescent="0.25">
      <c r="A55" s="234"/>
      <c r="B55" s="212"/>
      <c r="C55" s="210"/>
      <c r="D55" s="64"/>
      <c r="E55" s="32"/>
      <c r="F55" s="32"/>
      <c r="G55" s="32"/>
      <c r="H55" s="197"/>
      <c r="I55" s="200"/>
      <c r="J55" s="25"/>
      <c r="K55" s="229"/>
      <c r="L55" s="216"/>
      <c r="M55" s="210"/>
      <c r="N55" s="64"/>
      <c r="O55" s="32"/>
      <c r="P55" s="32"/>
      <c r="Q55" s="43"/>
      <c r="R55" s="4"/>
      <c r="S55" s="32"/>
      <c r="T55" s="35"/>
      <c r="U55" s="229"/>
      <c r="V55" s="216"/>
      <c r="W55" s="210"/>
      <c r="X55" s="111"/>
      <c r="Y55" s="54"/>
      <c r="Z55" s="54"/>
      <c r="AA55" s="54"/>
      <c r="AB55" s="4"/>
      <c r="AC55" s="32"/>
      <c r="AD55" s="35"/>
    </row>
    <row r="56" spans="1:30" ht="62.4" x14ac:dyDescent="0.25">
      <c r="A56" s="234"/>
      <c r="B56" s="225">
        <v>5</v>
      </c>
      <c r="C56" s="210" t="s">
        <v>2</v>
      </c>
      <c r="D56" s="1" t="s">
        <v>65</v>
      </c>
      <c r="E56" s="8" t="s">
        <v>47</v>
      </c>
      <c r="F56" s="6" t="s">
        <v>78</v>
      </c>
      <c r="G56" s="161" t="s">
        <v>84</v>
      </c>
      <c r="H56" s="191"/>
      <c r="I56" s="203"/>
      <c r="J56" s="171" t="s">
        <v>41</v>
      </c>
      <c r="K56" s="229"/>
      <c r="L56" s="216">
        <v>5</v>
      </c>
      <c r="M56" s="210" t="s">
        <v>2</v>
      </c>
      <c r="N56" s="3"/>
      <c r="O56" s="138" t="s">
        <v>111</v>
      </c>
      <c r="P56" s="6"/>
      <c r="Q56" s="6" t="s">
        <v>116</v>
      </c>
      <c r="R56" s="6"/>
      <c r="S56" s="6"/>
      <c r="T56" s="33"/>
      <c r="U56" s="229"/>
      <c r="V56" s="216">
        <v>5</v>
      </c>
      <c r="W56" s="210" t="s">
        <v>2</v>
      </c>
      <c r="X56" s="145"/>
      <c r="Y56" s="72"/>
      <c r="Z56" s="72"/>
      <c r="AA56" s="72"/>
      <c r="AB56" s="6" t="s">
        <v>129</v>
      </c>
      <c r="AC56" s="6" t="s">
        <v>133</v>
      </c>
      <c r="AD56" s="33"/>
    </row>
    <row r="57" spans="1:30" ht="15" customHeight="1" x14ac:dyDescent="0.25">
      <c r="A57" s="234"/>
      <c r="B57" s="212"/>
      <c r="C57" s="210"/>
      <c r="D57" s="1" t="s">
        <v>66</v>
      </c>
      <c r="E57" s="8" t="s">
        <v>94</v>
      </c>
      <c r="F57" s="4" t="s">
        <v>79</v>
      </c>
      <c r="G57" s="161" t="s">
        <v>85</v>
      </c>
      <c r="H57" s="194"/>
      <c r="I57" s="205"/>
      <c r="J57" s="164" t="s">
        <v>42</v>
      </c>
      <c r="K57" s="229"/>
      <c r="L57" s="216"/>
      <c r="M57" s="210"/>
      <c r="N57" s="1"/>
      <c r="O57" s="138" t="s">
        <v>96</v>
      </c>
      <c r="P57" s="4"/>
      <c r="Q57" s="4" t="s">
        <v>85</v>
      </c>
      <c r="R57" s="4"/>
      <c r="S57" s="4"/>
      <c r="T57" s="34"/>
      <c r="U57" s="229"/>
      <c r="V57" s="216"/>
      <c r="W57" s="210"/>
      <c r="X57" s="190"/>
      <c r="Y57" s="81"/>
      <c r="Z57" s="81"/>
      <c r="AA57" s="81"/>
      <c r="AB57" s="4" t="s">
        <v>130</v>
      </c>
      <c r="AC57" s="4" t="s">
        <v>134</v>
      </c>
      <c r="AD57" s="34"/>
    </row>
    <row r="58" spans="1:30" ht="15" customHeight="1" x14ac:dyDescent="0.25">
      <c r="A58" s="234"/>
      <c r="B58" s="212"/>
      <c r="C58" s="210"/>
      <c r="D58" s="1" t="s">
        <v>28</v>
      </c>
      <c r="E58" s="8" t="s">
        <v>28</v>
      </c>
      <c r="F58" s="4" t="s">
        <v>28</v>
      </c>
      <c r="G58" s="161" t="s">
        <v>136</v>
      </c>
      <c r="H58" s="194"/>
      <c r="I58" s="205"/>
      <c r="J58" s="164" t="s">
        <v>28</v>
      </c>
      <c r="K58" s="229"/>
      <c r="L58" s="216"/>
      <c r="M58" s="210"/>
      <c r="N58" s="1"/>
      <c r="O58" s="138" t="s">
        <v>101</v>
      </c>
      <c r="P58" s="4"/>
      <c r="Q58" s="4" t="s">
        <v>104</v>
      </c>
      <c r="R58" s="4"/>
      <c r="S58" s="4"/>
      <c r="T58" s="34"/>
      <c r="U58" s="229"/>
      <c r="V58" s="216"/>
      <c r="W58" s="210"/>
      <c r="X58" s="111"/>
      <c r="Y58" s="54"/>
      <c r="Z58" s="54"/>
      <c r="AA58" s="54"/>
      <c r="AB58" s="4" t="s">
        <v>104</v>
      </c>
      <c r="AC58" s="4" t="s">
        <v>104</v>
      </c>
      <c r="AD58" s="34"/>
    </row>
    <row r="59" spans="1:30" ht="15" customHeight="1" x14ac:dyDescent="0.25">
      <c r="A59" s="234"/>
      <c r="B59" s="213"/>
      <c r="C59" s="210"/>
      <c r="D59" s="2"/>
      <c r="E59" s="9"/>
      <c r="F59" s="5"/>
      <c r="G59" s="163"/>
      <c r="H59" s="197"/>
      <c r="I59" s="200"/>
      <c r="J59" s="168"/>
      <c r="K59" s="229"/>
      <c r="L59" s="216"/>
      <c r="M59" s="210"/>
      <c r="N59" s="2"/>
      <c r="O59" s="139"/>
      <c r="P59" s="5"/>
      <c r="Q59" s="5"/>
      <c r="R59" s="5"/>
      <c r="S59" s="5"/>
      <c r="T59" s="35"/>
      <c r="U59" s="229"/>
      <c r="V59" s="216"/>
      <c r="W59" s="210"/>
      <c r="X59" s="112"/>
      <c r="Y59" s="55"/>
      <c r="Z59" s="55"/>
      <c r="AA59" s="55"/>
      <c r="AB59" s="5"/>
      <c r="AC59" s="5"/>
      <c r="AD59" s="35"/>
    </row>
    <row r="60" spans="1:30" ht="46.8" x14ac:dyDescent="0.25">
      <c r="A60" s="245" t="s">
        <v>6</v>
      </c>
      <c r="B60" s="212">
        <v>6</v>
      </c>
      <c r="C60" s="210" t="s">
        <v>3</v>
      </c>
      <c r="D60" s="1" t="s">
        <v>71</v>
      </c>
      <c r="E60" s="8"/>
      <c r="F60" s="8"/>
      <c r="G60" s="96" t="s">
        <v>26</v>
      </c>
      <c r="H60" s="79"/>
      <c r="I60" s="6"/>
      <c r="J60" s="171" t="s">
        <v>41</v>
      </c>
      <c r="K60" s="220" t="s">
        <v>6</v>
      </c>
      <c r="L60" s="216">
        <v>6</v>
      </c>
      <c r="M60" s="210" t="s">
        <v>3</v>
      </c>
      <c r="N60" s="3" t="s">
        <v>71</v>
      </c>
      <c r="O60" s="178" t="s">
        <v>111</v>
      </c>
      <c r="P60" s="6"/>
      <c r="Q60" s="6" t="s">
        <v>117</v>
      </c>
      <c r="R60" s="44"/>
      <c r="S60" s="6"/>
      <c r="T60" s="12" t="s">
        <v>128</v>
      </c>
      <c r="U60" s="220" t="s">
        <v>6</v>
      </c>
      <c r="V60" s="216">
        <v>6</v>
      </c>
      <c r="W60" s="210" t="s">
        <v>3</v>
      </c>
      <c r="X60" s="3"/>
      <c r="Y60" s="59"/>
      <c r="Z60" s="6"/>
      <c r="AA60" s="6"/>
      <c r="AB60" s="44"/>
      <c r="AC60" s="6" t="s">
        <v>133</v>
      </c>
      <c r="AD60" s="33"/>
    </row>
    <row r="61" spans="1:30" ht="15" customHeight="1" x14ac:dyDescent="0.25">
      <c r="A61" s="245"/>
      <c r="B61" s="212"/>
      <c r="C61" s="210"/>
      <c r="D61" s="1" t="s">
        <v>72</v>
      </c>
      <c r="E61" s="8"/>
      <c r="F61" s="8"/>
      <c r="G61" s="98" t="s">
        <v>85</v>
      </c>
      <c r="H61" s="70"/>
      <c r="I61" s="4"/>
      <c r="J61" s="164" t="s">
        <v>42</v>
      </c>
      <c r="K61" s="220"/>
      <c r="L61" s="216"/>
      <c r="M61" s="210"/>
      <c r="N61" s="1" t="s">
        <v>72</v>
      </c>
      <c r="O61" s="178" t="s">
        <v>96</v>
      </c>
      <c r="P61" s="4"/>
      <c r="Q61" s="4" t="s">
        <v>85</v>
      </c>
      <c r="R61" s="42"/>
      <c r="S61" s="4"/>
      <c r="T61" s="13" t="s">
        <v>46</v>
      </c>
      <c r="U61" s="220"/>
      <c r="V61" s="216"/>
      <c r="W61" s="210"/>
      <c r="X61" s="1"/>
      <c r="Y61" s="8"/>
      <c r="Z61" s="4"/>
      <c r="AA61" s="4"/>
      <c r="AB61" s="42"/>
      <c r="AC61" s="4" t="s">
        <v>134</v>
      </c>
      <c r="AD61" s="34"/>
    </row>
    <row r="62" spans="1:30" ht="15" customHeight="1" x14ac:dyDescent="0.25">
      <c r="A62" s="245"/>
      <c r="B62" s="212"/>
      <c r="C62" s="210"/>
      <c r="D62" s="1" t="s">
        <v>35</v>
      </c>
      <c r="E62" s="8"/>
      <c r="F62" s="8"/>
      <c r="G62" s="98" t="s">
        <v>28</v>
      </c>
      <c r="H62" s="70"/>
      <c r="I62" s="4"/>
      <c r="J62" s="164" t="s">
        <v>28</v>
      </c>
      <c r="K62" s="220"/>
      <c r="L62" s="216"/>
      <c r="M62" s="210"/>
      <c r="N62" s="1" t="s">
        <v>104</v>
      </c>
      <c r="O62" s="178" t="s">
        <v>104</v>
      </c>
      <c r="P62" s="4"/>
      <c r="Q62" s="4" t="s">
        <v>104</v>
      </c>
      <c r="R62" s="42"/>
      <c r="S62" s="4"/>
      <c r="T62" s="13" t="s">
        <v>104</v>
      </c>
      <c r="U62" s="220"/>
      <c r="V62" s="216"/>
      <c r="W62" s="210"/>
      <c r="X62" s="1"/>
      <c r="Y62" s="8"/>
      <c r="Z62" s="4"/>
      <c r="AA62" s="4"/>
      <c r="AB62" s="42"/>
      <c r="AC62" s="4" t="s">
        <v>104</v>
      </c>
      <c r="AD62" s="34"/>
    </row>
    <row r="63" spans="1:30" ht="15" customHeight="1" x14ac:dyDescent="0.25">
      <c r="A63" s="245"/>
      <c r="B63" s="213"/>
      <c r="C63" s="210"/>
      <c r="D63" s="2"/>
      <c r="E63" s="9"/>
      <c r="F63" s="9"/>
      <c r="G63" s="103"/>
      <c r="H63" s="71"/>
      <c r="I63" s="5"/>
      <c r="J63" s="168"/>
      <c r="K63" s="220"/>
      <c r="L63" s="216"/>
      <c r="M63" s="210"/>
      <c r="N63" s="2"/>
      <c r="O63" s="185"/>
      <c r="P63" s="5"/>
      <c r="Q63" s="5"/>
      <c r="R63" s="43"/>
      <c r="S63" s="5"/>
      <c r="T63" s="14"/>
      <c r="U63" s="220"/>
      <c r="V63" s="216"/>
      <c r="W63" s="210"/>
      <c r="X63" s="2"/>
      <c r="Y63" s="9"/>
      <c r="Z63" s="5"/>
      <c r="AA63" s="43"/>
      <c r="AB63" s="43"/>
      <c r="AC63" s="5"/>
      <c r="AD63" s="35"/>
    </row>
    <row r="64" spans="1:30" ht="46.8" x14ac:dyDescent="0.25">
      <c r="A64" s="245"/>
      <c r="B64" s="225">
        <v>7</v>
      </c>
      <c r="C64" s="210" t="s">
        <v>4</v>
      </c>
      <c r="D64" s="1"/>
      <c r="E64" s="8"/>
      <c r="F64" s="8"/>
      <c r="G64" s="8"/>
      <c r="H64" s="79"/>
      <c r="I64" s="6"/>
      <c r="J64" s="12"/>
      <c r="K64" s="220"/>
      <c r="L64" s="216">
        <v>7</v>
      </c>
      <c r="M64" s="210" t="s">
        <v>4</v>
      </c>
      <c r="N64" s="3" t="s">
        <v>71</v>
      </c>
      <c r="O64" s="178" t="s">
        <v>111</v>
      </c>
      <c r="P64" s="6"/>
      <c r="Q64" s="42"/>
      <c r="R64" s="44"/>
      <c r="S64" s="6"/>
      <c r="T64" s="12" t="s">
        <v>128</v>
      </c>
      <c r="U64" s="220"/>
      <c r="V64" s="216">
        <v>7</v>
      </c>
      <c r="W64" s="210" t="s">
        <v>4</v>
      </c>
      <c r="X64" s="46"/>
      <c r="Y64" s="59"/>
      <c r="Z64" s="6"/>
      <c r="AA64" s="42"/>
      <c r="AB64" s="44"/>
      <c r="AC64" s="6" t="s">
        <v>133</v>
      </c>
      <c r="AD64" s="12"/>
    </row>
    <row r="65" spans="1:30" ht="15" customHeight="1" x14ac:dyDescent="0.25">
      <c r="A65" s="245"/>
      <c r="B65" s="212"/>
      <c r="C65" s="210"/>
      <c r="D65" s="1"/>
      <c r="E65" s="8"/>
      <c r="F65" s="8"/>
      <c r="G65" s="8"/>
      <c r="H65" s="70"/>
      <c r="I65" s="4"/>
      <c r="J65" s="13"/>
      <c r="K65" s="220"/>
      <c r="L65" s="216"/>
      <c r="M65" s="210"/>
      <c r="N65" s="1" t="s">
        <v>72</v>
      </c>
      <c r="O65" s="178" t="s">
        <v>96</v>
      </c>
      <c r="P65" s="4"/>
      <c r="Q65" s="42"/>
      <c r="R65" s="42"/>
      <c r="S65" s="4"/>
      <c r="T65" s="13" t="s">
        <v>46</v>
      </c>
      <c r="U65" s="220"/>
      <c r="V65" s="216"/>
      <c r="W65" s="210"/>
      <c r="X65" s="47"/>
      <c r="Y65" s="8"/>
      <c r="Z65" s="4"/>
      <c r="AA65" s="42"/>
      <c r="AB65" s="42"/>
      <c r="AC65" s="4" t="s">
        <v>134</v>
      </c>
      <c r="AD65" s="13"/>
    </row>
    <row r="66" spans="1:30" ht="15" customHeight="1" x14ac:dyDescent="0.25">
      <c r="A66" s="245"/>
      <c r="B66" s="212"/>
      <c r="C66" s="210"/>
      <c r="D66" s="1"/>
      <c r="E66" s="8"/>
      <c r="F66" s="8"/>
      <c r="G66" s="8"/>
      <c r="H66" s="70"/>
      <c r="I66" s="4"/>
      <c r="J66" s="13"/>
      <c r="K66" s="220"/>
      <c r="L66" s="216"/>
      <c r="M66" s="210"/>
      <c r="N66" s="1" t="s">
        <v>104</v>
      </c>
      <c r="O66" s="178" t="s">
        <v>104</v>
      </c>
      <c r="P66" s="4"/>
      <c r="Q66" s="42"/>
      <c r="R66" s="42"/>
      <c r="S66" s="4"/>
      <c r="T66" s="13" t="s">
        <v>104</v>
      </c>
      <c r="U66" s="220"/>
      <c r="V66" s="216"/>
      <c r="W66" s="210"/>
      <c r="X66" s="47"/>
      <c r="Y66" s="8"/>
      <c r="Z66" s="4"/>
      <c r="AA66" s="42"/>
      <c r="AB66" s="42"/>
      <c r="AC66" s="4" t="s">
        <v>104</v>
      </c>
      <c r="AD66" s="13"/>
    </row>
    <row r="67" spans="1:30" ht="15" customHeight="1" thickBot="1" x14ac:dyDescent="0.3">
      <c r="A67" s="246"/>
      <c r="B67" s="226"/>
      <c r="C67" s="223"/>
      <c r="D67" s="1"/>
      <c r="E67" s="99"/>
      <c r="F67" s="99"/>
      <c r="G67" s="99"/>
      <c r="H67" s="70"/>
      <c r="I67" s="5"/>
      <c r="J67" s="13"/>
      <c r="K67" s="221"/>
      <c r="L67" s="217"/>
      <c r="M67" s="223"/>
      <c r="N67" s="2"/>
      <c r="O67" s="185"/>
      <c r="P67" s="5"/>
      <c r="Q67" s="45"/>
      <c r="R67" s="45"/>
      <c r="S67" s="5"/>
      <c r="T67" s="14"/>
      <c r="U67" s="221"/>
      <c r="V67" s="217"/>
      <c r="W67" s="223"/>
      <c r="X67" s="48"/>
      <c r="Y67" s="9"/>
      <c r="Z67" s="5"/>
      <c r="AA67" s="45"/>
      <c r="AB67" s="45"/>
      <c r="AC67" s="5"/>
      <c r="AD67" s="14"/>
    </row>
    <row r="68" spans="1:30" ht="15.6" x14ac:dyDescent="0.25">
      <c r="A68" s="247">
        <f>A4+3</f>
        <v>44300</v>
      </c>
      <c r="B68" s="211">
        <v>4</v>
      </c>
      <c r="C68" s="209" t="s">
        <v>1</v>
      </c>
      <c r="D68" s="206" t="s">
        <v>59</v>
      </c>
      <c r="E68" s="208"/>
      <c r="F68" s="110"/>
      <c r="G68" s="110"/>
      <c r="H68" s="57"/>
      <c r="I68" s="74"/>
      <c r="J68" s="135"/>
      <c r="K68" s="229">
        <f>A4+10</f>
        <v>44307</v>
      </c>
      <c r="L68" s="224">
        <v>4</v>
      </c>
      <c r="M68" s="230" t="s">
        <v>1</v>
      </c>
      <c r="N68" s="206" t="s">
        <v>59</v>
      </c>
      <c r="O68" s="208"/>
      <c r="P68" s="36"/>
      <c r="Q68" s="186" t="s">
        <v>112</v>
      </c>
      <c r="R68" s="222"/>
      <c r="S68" s="208"/>
      <c r="T68" s="39"/>
      <c r="U68" s="229">
        <f>A4+17</f>
        <v>44314</v>
      </c>
      <c r="V68" s="224">
        <v>4</v>
      </c>
      <c r="W68" s="230" t="s">
        <v>1</v>
      </c>
      <c r="X68" s="63"/>
      <c r="Y68" s="36"/>
      <c r="Z68" s="36"/>
      <c r="AA68" s="36"/>
      <c r="AB68" s="41"/>
      <c r="AC68" s="56"/>
      <c r="AD68" s="39"/>
    </row>
    <row r="69" spans="1:30" ht="15" customHeight="1" x14ac:dyDescent="0.25">
      <c r="A69" s="234"/>
      <c r="B69" s="212"/>
      <c r="C69" s="210"/>
      <c r="D69" s="204" t="s">
        <v>60</v>
      </c>
      <c r="E69" s="205"/>
      <c r="F69" s="99"/>
      <c r="G69" s="99"/>
      <c r="H69" s="4"/>
      <c r="I69" s="98"/>
      <c r="J69" s="13"/>
      <c r="K69" s="229"/>
      <c r="L69" s="216"/>
      <c r="M69" s="210"/>
      <c r="N69" s="204" t="s">
        <v>60</v>
      </c>
      <c r="O69" s="205"/>
      <c r="P69" s="31"/>
      <c r="Q69" s="178" t="s">
        <v>113</v>
      </c>
      <c r="R69" s="194"/>
      <c r="S69" s="205"/>
      <c r="T69" s="34"/>
      <c r="U69" s="229"/>
      <c r="V69" s="216"/>
      <c r="W69" s="210"/>
      <c r="X69" s="47"/>
      <c r="Y69" s="31"/>
      <c r="Z69" s="31"/>
      <c r="AA69" s="31"/>
      <c r="AB69" s="42"/>
      <c r="AC69" s="54"/>
      <c r="AD69" s="34"/>
    </row>
    <row r="70" spans="1:30" ht="15" customHeight="1" x14ac:dyDescent="0.25">
      <c r="A70" s="234"/>
      <c r="B70" s="212"/>
      <c r="C70" s="210"/>
      <c r="D70" s="204" t="s">
        <v>35</v>
      </c>
      <c r="E70" s="205"/>
      <c r="F70" s="99"/>
      <c r="G70" s="99"/>
      <c r="H70" s="4"/>
      <c r="I70" s="98"/>
      <c r="J70" s="13"/>
      <c r="K70" s="229"/>
      <c r="L70" s="216"/>
      <c r="M70" s="210"/>
      <c r="N70" s="204" t="s">
        <v>101</v>
      </c>
      <c r="O70" s="205"/>
      <c r="P70" s="31"/>
      <c r="Q70" s="178" t="s">
        <v>104</v>
      </c>
      <c r="R70" s="194"/>
      <c r="S70" s="205"/>
      <c r="T70" s="34"/>
      <c r="U70" s="229"/>
      <c r="V70" s="216"/>
      <c r="W70" s="210"/>
      <c r="X70" s="47"/>
      <c r="Y70" s="31"/>
      <c r="Z70" s="31"/>
      <c r="AA70" s="31"/>
      <c r="AB70" s="42"/>
      <c r="AC70" s="54"/>
      <c r="AD70" s="34"/>
    </row>
    <row r="71" spans="1:30" ht="15" customHeight="1" x14ac:dyDescent="0.25">
      <c r="A71" s="234"/>
      <c r="B71" s="212"/>
      <c r="C71" s="210"/>
      <c r="D71" s="201"/>
      <c r="E71" s="200"/>
      <c r="F71" s="105"/>
      <c r="G71" s="105"/>
      <c r="H71" s="5"/>
      <c r="I71" s="103"/>
      <c r="J71" s="14"/>
      <c r="K71" s="229"/>
      <c r="L71" s="216"/>
      <c r="M71" s="210"/>
      <c r="N71" s="204"/>
      <c r="O71" s="205"/>
      <c r="P71" s="32"/>
      <c r="Q71" s="178"/>
      <c r="R71" s="194"/>
      <c r="S71" s="205"/>
      <c r="T71" s="34"/>
      <c r="U71" s="229"/>
      <c r="V71" s="216"/>
      <c r="W71" s="210"/>
      <c r="X71" s="64"/>
      <c r="Y71" s="32"/>
      <c r="Z71" s="32"/>
      <c r="AA71" s="32"/>
      <c r="AB71" s="43"/>
      <c r="AC71" s="54"/>
      <c r="AD71" s="34"/>
    </row>
    <row r="72" spans="1:30" ht="36.6" customHeight="1" x14ac:dyDescent="0.25">
      <c r="A72" s="234"/>
      <c r="B72" s="225">
        <v>5</v>
      </c>
      <c r="C72" s="210" t="s">
        <v>2</v>
      </c>
      <c r="D72" s="3"/>
      <c r="E72" s="6" t="s">
        <v>95</v>
      </c>
      <c r="F72" s="97"/>
      <c r="G72" s="30"/>
      <c r="H72" s="6"/>
      <c r="I72" s="30"/>
      <c r="J72" s="101"/>
      <c r="K72" s="229"/>
      <c r="L72" s="216">
        <v>5</v>
      </c>
      <c r="M72" s="210" t="s">
        <v>2</v>
      </c>
      <c r="N72" s="202" t="s">
        <v>59</v>
      </c>
      <c r="O72" s="203"/>
      <c r="P72" s="136"/>
      <c r="Q72" s="6" t="s">
        <v>112</v>
      </c>
      <c r="R72" s="191"/>
      <c r="S72" s="203"/>
      <c r="T72" s="52"/>
      <c r="U72" s="229"/>
      <c r="V72" s="216">
        <v>5</v>
      </c>
      <c r="W72" s="210" t="s">
        <v>2</v>
      </c>
      <c r="X72" s="3"/>
      <c r="Y72" s="146"/>
      <c r="Z72" s="146"/>
      <c r="AA72" s="30"/>
      <c r="AB72" s="54"/>
      <c r="AC72" s="44"/>
      <c r="AD72" s="52"/>
    </row>
    <row r="73" spans="1:30" ht="15" customHeight="1" x14ac:dyDescent="0.25">
      <c r="A73" s="234"/>
      <c r="B73" s="212"/>
      <c r="C73" s="210"/>
      <c r="D73" s="1"/>
      <c r="E73" s="4" t="s">
        <v>96</v>
      </c>
      <c r="F73" s="99"/>
      <c r="G73" s="31"/>
      <c r="H73" s="4"/>
      <c r="I73" s="31"/>
      <c r="J73" s="102"/>
      <c r="K73" s="229"/>
      <c r="L73" s="216"/>
      <c r="M73" s="210"/>
      <c r="N73" s="204" t="s">
        <v>60</v>
      </c>
      <c r="O73" s="205"/>
      <c r="P73" s="138"/>
      <c r="Q73" s="4" t="s">
        <v>113</v>
      </c>
      <c r="R73" s="194"/>
      <c r="S73" s="205"/>
      <c r="T73" s="50"/>
      <c r="U73" s="229"/>
      <c r="V73" s="216"/>
      <c r="W73" s="210"/>
      <c r="X73" s="1"/>
      <c r="Y73" s="148"/>
      <c r="Z73" s="148"/>
      <c r="AA73" s="31"/>
      <c r="AB73" s="54"/>
      <c r="AC73" s="42"/>
      <c r="AD73" s="50"/>
    </row>
    <row r="74" spans="1:30" ht="15" customHeight="1" x14ac:dyDescent="0.25">
      <c r="A74" s="234"/>
      <c r="B74" s="212"/>
      <c r="C74" s="210"/>
      <c r="D74" s="1"/>
      <c r="E74" s="4" t="s">
        <v>35</v>
      </c>
      <c r="F74" s="99"/>
      <c r="G74" s="31"/>
      <c r="H74" s="4"/>
      <c r="I74" s="31"/>
      <c r="J74" s="102"/>
      <c r="K74" s="229"/>
      <c r="L74" s="216"/>
      <c r="M74" s="210"/>
      <c r="N74" s="204" t="s">
        <v>101</v>
      </c>
      <c r="O74" s="205"/>
      <c r="P74" s="138"/>
      <c r="Q74" s="4" t="s">
        <v>104</v>
      </c>
      <c r="R74" s="194"/>
      <c r="S74" s="205"/>
      <c r="T74" s="50"/>
      <c r="U74" s="229"/>
      <c r="V74" s="216"/>
      <c r="W74" s="210"/>
      <c r="X74" s="1"/>
      <c r="Y74" s="148"/>
      <c r="Z74" s="148"/>
      <c r="AA74" s="31"/>
      <c r="AB74" s="54"/>
      <c r="AC74" s="42"/>
      <c r="AD74" s="50"/>
    </row>
    <row r="75" spans="1:30" ht="15" customHeight="1" x14ac:dyDescent="0.25">
      <c r="A75" s="234"/>
      <c r="B75" s="213"/>
      <c r="C75" s="210"/>
      <c r="D75" s="2"/>
      <c r="E75" s="5"/>
      <c r="F75" s="105"/>
      <c r="G75" s="32"/>
      <c r="H75" s="5"/>
      <c r="I75" s="32"/>
      <c r="J75" s="104"/>
      <c r="K75" s="229"/>
      <c r="L75" s="216"/>
      <c r="M75" s="210"/>
      <c r="N75" s="201"/>
      <c r="O75" s="200"/>
      <c r="P75" s="32"/>
      <c r="Q75" s="5"/>
      <c r="R75" s="197"/>
      <c r="S75" s="200"/>
      <c r="T75" s="51"/>
      <c r="U75" s="229"/>
      <c r="V75" s="216"/>
      <c r="W75" s="210"/>
      <c r="X75" s="64"/>
      <c r="Y75" s="32"/>
      <c r="Z75" s="32"/>
      <c r="AA75" s="32"/>
      <c r="AB75" s="55"/>
      <c r="AC75" s="43"/>
      <c r="AD75" s="51"/>
    </row>
    <row r="76" spans="1:30" ht="31.2" x14ac:dyDescent="0.25">
      <c r="A76" s="245" t="s">
        <v>7</v>
      </c>
      <c r="B76" s="212">
        <v>6</v>
      </c>
      <c r="C76" s="210" t="s">
        <v>3</v>
      </c>
      <c r="D76" s="3"/>
      <c r="E76" s="6"/>
      <c r="F76" s="97"/>
      <c r="G76" s="97"/>
      <c r="H76" s="96"/>
      <c r="I76" s="6" t="s">
        <v>37</v>
      </c>
      <c r="J76" s="101" t="s">
        <v>45</v>
      </c>
      <c r="K76" s="220" t="s">
        <v>7</v>
      </c>
      <c r="L76" s="216">
        <v>6</v>
      </c>
      <c r="M76" s="210" t="s">
        <v>3</v>
      </c>
      <c r="N76" s="3"/>
      <c r="O76" s="6"/>
      <c r="P76" s="6" t="s">
        <v>118</v>
      </c>
      <c r="Q76" s="30"/>
      <c r="R76" s="191" t="s">
        <v>107</v>
      </c>
      <c r="S76" s="192"/>
      <c r="T76" s="193"/>
      <c r="U76" s="220" t="s">
        <v>7</v>
      </c>
      <c r="V76" s="216">
        <v>6</v>
      </c>
      <c r="W76" s="210" t="s">
        <v>3</v>
      </c>
      <c r="X76" s="3"/>
      <c r="Y76" s="146"/>
      <c r="Z76" s="146"/>
      <c r="AA76" s="30"/>
      <c r="AB76" s="191"/>
      <c r="AC76" s="203"/>
      <c r="AD76" s="154"/>
    </row>
    <row r="77" spans="1:30" ht="15" customHeight="1" x14ac:dyDescent="0.25">
      <c r="A77" s="245"/>
      <c r="B77" s="212"/>
      <c r="C77" s="210"/>
      <c r="D77" s="1"/>
      <c r="E77" s="4"/>
      <c r="F77" s="99"/>
      <c r="G77" s="99"/>
      <c r="H77" s="98"/>
      <c r="I77" s="4" t="s">
        <v>38</v>
      </c>
      <c r="J77" s="102" t="s">
        <v>46</v>
      </c>
      <c r="K77" s="220"/>
      <c r="L77" s="216"/>
      <c r="M77" s="210"/>
      <c r="N77" s="1"/>
      <c r="O77" s="4"/>
      <c r="P77" s="4" t="s">
        <v>119</v>
      </c>
      <c r="Q77" s="31"/>
      <c r="R77" s="194" t="s">
        <v>108</v>
      </c>
      <c r="S77" s="195"/>
      <c r="T77" s="196"/>
      <c r="U77" s="220"/>
      <c r="V77" s="216"/>
      <c r="W77" s="210"/>
      <c r="X77" s="1"/>
      <c r="Y77" s="148"/>
      <c r="Z77" s="148"/>
      <c r="AA77" s="31"/>
      <c r="AB77" s="194"/>
      <c r="AC77" s="205"/>
      <c r="AD77" s="155"/>
    </row>
    <row r="78" spans="1:30" ht="15" customHeight="1" x14ac:dyDescent="0.25">
      <c r="A78" s="245"/>
      <c r="B78" s="212"/>
      <c r="C78" s="210"/>
      <c r="D78" s="1"/>
      <c r="E78" s="4"/>
      <c r="F78" s="99"/>
      <c r="G78" s="99"/>
      <c r="H78" s="98"/>
      <c r="I78" s="4" t="s">
        <v>35</v>
      </c>
      <c r="J78" s="102" t="s">
        <v>35</v>
      </c>
      <c r="K78" s="220"/>
      <c r="L78" s="216"/>
      <c r="M78" s="210"/>
      <c r="N78" s="1"/>
      <c r="O78" s="4"/>
      <c r="P78" s="4" t="s">
        <v>104</v>
      </c>
      <c r="Q78" s="31"/>
      <c r="R78" s="194" t="s">
        <v>101</v>
      </c>
      <c r="S78" s="195"/>
      <c r="T78" s="196"/>
      <c r="U78" s="220"/>
      <c r="V78" s="216"/>
      <c r="W78" s="210"/>
      <c r="X78" s="1"/>
      <c r="Y78" s="148"/>
      <c r="Z78" s="148"/>
      <c r="AA78" s="31"/>
      <c r="AB78" s="194"/>
      <c r="AC78" s="205"/>
      <c r="AD78" s="155"/>
    </row>
    <row r="79" spans="1:30" ht="15" customHeight="1" x14ac:dyDescent="0.25">
      <c r="A79" s="245"/>
      <c r="B79" s="213"/>
      <c r="C79" s="210"/>
      <c r="D79" s="2"/>
      <c r="E79" s="5"/>
      <c r="F79" s="105"/>
      <c r="G79" s="105"/>
      <c r="H79" s="103"/>
      <c r="I79" s="5"/>
      <c r="J79" s="104"/>
      <c r="K79" s="220"/>
      <c r="L79" s="216"/>
      <c r="M79" s="210"/>
      <c r="N79" s="64"/>
      <c r="O79" s="5"/>
      <c r="P79" s="5"/>
      <c r="Q79" s="32"/>
      <c r="R79" s="197"/>
      <c r="S79" s="198"/>
      <c r="T79" s="199"/>
      <c r="U79" s="220"/>
      <c r="V79" s="216"/>
      <c r="W79" s="210"/>
      <c r="X79" s="64"/>
      <c r="Y79" s="32"/>
      <c r="Z79" s="149"/>
      <c r="AA79" s="32"/>
      <c r="AB79" s="197"/>
      <c r="AC79" s="200"/>
      <c r="AD79" s="156"/>
    </row>
    <row r="80" spans="1:30" ht="46.8" x14ac:dyDescent="0.25">
      <c r="A80" s="245"/>
      <c r="B80" s="225">
        <v>7</v>
      </c>
      <c r="C80" s="210" t="s">
        <v>4</v>
      </c>
      <c r="D80" s="3"/>
      <c r="E80" s="97"/>
      <c r="F80" s="97"/>
      <c r="G80" s="97"/>
      <c r="H80" s="6" t="s">
        <v>52</v>
      </c>
      <c r="I80" s="109"/>
      <c r="J80" s="12" t="s">
        <v>47</v>
      </c>
      <c r="K80" s="220"/>
      <c r="L80" s="216">
        <v>7</v>
      </c>
      <c r="M80" s="210" t="s">
        <v>4</v>
      </c>
      <c r="N80" s="3"/>
      <c r="O80" s="6"/>
      <c r="P80" s="4"/>
      <c r="Q80" s="6"/>
      <c r="R80" s="191" t="s">
        <v>107</v>
      </c>
      <c r="S80" s="192"/>
      <c r="T80" s="193"/>
      <c r="U80" s="220"/>
      <c r="V80" s="216">
        <v>7</v>
      </c>
      <c r="W80" s="210" t="s">
        <v>4</v>
      </c>
      <c r="X80" s="3"/>
      <c r="Y80" s="148"/>
      <c r="Z80" s="146"/>
      <c r="AA80" s="6"/>
      <c r="AB80" s="191"/>
      <c r="AC80" s="203"/>
      <c r="AD80" s="154"/>
    </row>
    <row r="81" spans="1:30" ht="15" customHeight="1" x14ac:dyDescent="0.25">
      <c r="A81" s="245"/>
      <c r="B81" s="212"/>
      <c r="C81" s="210"/>
      <c r="D81" s="1"/>
      <c r="E81" s="99"/>
      <c r="F81" s="99"/>
      <c r="G81" s="99"/>
      <c r="H81" s="4" t="s">
        <v>53</v>
      </c>
      <c r="I81" s="106"/>
      <c r="J81" s="13" t="s">
        <v>46</v>
      </c>
      <c r="K81" s="220"/>
      <c r="L81" s="216"/>
      <c r="M81" s="210"/>
      <c r="N81" s="1"/>
      <c r="O81" s="4"/>
      <c r="P81" s="4"/>
      <c r="Q81" s="4"/>
      <c r="R81" s="194" t="s">
        <v>108</v>
      </c>
      <c r="S81" s="195"/>
      <c r="T81" s="196"/>
      <c r="U81" s="220"/>
      <c r="V81" s="216"/>
      <c r="W81" s="210"/>
      <c r="X81" s="1"/>
      <c r="Y81" s="148"/>
      <c r="Z81" s="148"/>
      <c r="AA81" s="4"/>
      <c r="AB81" s="194"/>
      <c r="AC81" s="205"/>
      <c r="AD81" s="155"/>
    </row>
    <row r="82" spans="1:30" ht="15" customHeight="1" x14ac:dyDescent="0.25">
      <c r="A82" s="245"/>
      <c r="B82" s="212"/>
      <c r="C82" s="210"/>
      <c r="D82" s="1"/>
      <c r="E82" s="99"/>
      <c r="F82" s="99"/>
      <c r="G82" s="99"/>
      <c r="H82" s="4" t="s">
        <v>35</v>
      </c>
      <c r="I82" s="106"/>
      <c r="J82" s="13" t="s">
        <v>28</v>
      </c>
      <c r="K82" s="220"/>
      <c r="L82" s="216"/>
      <c r="M82" s="210"/>
      <c r="N82" s="1"/>
      <c r="O82" s="4"/>
      <c r="P82" s="4"/>
      <c r="Q82" s="4"/>
      <c r="R82" s="194" t="s">
        <v>104</v>
      </c>
      <c r="S82" s="195"/>
      <c r="T82" s="196"/>
      <c r="U82" s="220"/>
      <c r="V82" s="216"/>
      <c r="W82" s="210"/>
      <c r="X82" s="1"/>
      <c r="Y82" s="148"/>
      <c r="Z82" s="148"/>
      <c r="AA82" s="4"/>
      <c r="AB82" s="194"/>
      <c r="AC82" s="205"/>
      <c r="AD82" s="155"/>
    </row>
    <row r="83" spans="1:30" ht="15" customHeight="1" thickBot="1" x14ac:dyDescent="0.3">
      <c r="A83" s="246"/>
      <c r="B83" s="226"/>
      <c r="C83" s="223"/>
      <c r="D83" s="1"/>
      <c r="E83" s="161"/>
      <c r="F83" s="161"/>
      <c r="G83" s="161"/>
      <c r="H83" s="5"/>
      <c r="I83" s="164"/>
      <c r="J83" s="13"/>
      <c r="K83" s="221"/>
      <c r="L83" s="217"/>
      <c r="M83" s="223"/>
      <c r="N83" s="1"/>
      <c r="O83" s="4"/>
      <c r="P83" s="16"/>
      <c r="Q83" s="4"/>
      <c r="R83" s="197"/>
      <c r="S83" s="198"/>
      <c r="T83" s="199"/>
      <c r="U83" s="221"/>
      <c r="V83" s="217"/>
      <c r="W83" s="223"/>
      <c r="X83" s="49"/>
      <c r="Y83" s="151"/>
      <c r="Z83" s="151"/>
      <c r="AA83" s="16"/>
      <c r="AB83" s="218"/>
      <c r="AC83" s="219"/>
      <c r="AD83" s="157"/>
    </row>
    <row r="84" spans="1:30" ht="30" customHeight="1" x14ac:dyDescent="0.25">
      <c r="A84" s="247">
        <f>A4+4</f>
        <v>44301</v>
      </c>
      <c r="B84" s="211">
        <v>4</v>
      </c>
      <c r="C84" s="209" t="s">
        <v>1</v>
      </c>
      <c r="D84" s="93"/>
      <c r="E84" s="76"/>
      <c r="F84" s="169"/>
      <c r="G84" s="76"/>
      <c r="H84" s="222" t="s">
        <v>39</v>
      </c>
      <c r="I84" s="208"/>
      <c r="J84" s="39"/>
      <c r="K84" s="228">
        <f>A4+11</f>
        <v>44308</v>
      </c>
      <c r="L84" s="224">
        <v>4</v>
      </c>
      <c r="M84" s="230" t="s">
        <v>1</v>
      </c>
      <c r="N84" s="7"/>
      <c r="O84" s="140" t="s">
        <v>26</v>
      </c>
      <c r="P84" s="140"/>
      <c r="Q84" s="11"/>
      <c r="R84" s="144"/>
      <c r="S84" s="144"/>
      <c r="T84" s="88"/>
      <c r="U84" s="228">
        <f>A4+18</f>
        <v>44315</v>
      </c>
      <c r="V84" s="224">
        <v>4</v>
      </c>
      <c r="W84" s="230" t="s">
        <v>1</v>
      </c>
      <c r="X84" s="1"/>
      <c r="Y84" s="8"/>
      <c r="Z84" s="8"/>
      <c r="AA84" s="4"/>
      <c r="AB84" s="27"/>
      <c r="AC84" s="27"/>
      <c r="AD84" s="13"/>
    </row>
    <row r="85" spans="1:30" ht="15" customHeight="1" x14ac:dyDescent="0.25">
      <c r="A85" s="234"/>
      <c r="B85" s="212"/>
      <c r="C85" s="210"/>
      <c r="D85" s="78"/>
      <c r="E85" s="61"/>
      <c r="F85" s="161"/>
      <c r="G85" s="61"/>
      <c r="H85" s="194" t="s">
        <v>40</v>
      </c>
      <c r="I85" s="205"/>
      <c r="J85" s="34"/>
      <c r="K85" s="229"/>
      <c r="L85" s="216"/>
      <c r="M85" s="210"/>
      <c r="N85" s="1"/>
      <c r="O85" s="138" t="s">
        <v>94</v>
      </c>
      <c r="P85" s="138"/>
      <c r="Q85" s="4"/>
      <c r="R85" s="137"/>
      <c r="S85" s="137"/>
      <c r="T85" s="13"/>
      <c r="U85" s="229"/>
      <c r="V85" s="216"/>
      <c r="W85" s="210"/>
      <c r="X85" s="1"/>
      <c r="Y85" s="8"/>
      <c r="Z85" s="8"/>
      <c r="AA85" s="4"/>
      <c r="AB85" s="27"/>
      <c r="AC85" s="27"/>
      <c r="AD85" s="13"/>
    </row>
    <row r="86" spans="1:30" ht="15" customHeight="1" x14ac:dyDescent="0.25">
      <c r="A86" s="234"/>
      <c r="B86" s="212"/>
      <c r="C86" s="210"/>
      <c r="D86" s="78"/>
      <c r="E86" s="61"/>
      <c r="F86" s="161"/>
      <c r="G86" s="61"/>
      <c r="H86" s="194" t="s">
        <v>32</v>
      </c>
      <c r="I86" s="205"/>
      <c r="J86" s="34"/>
      <c r="K86" s="229"/>
      <c r="L86" s="216"/>
      <c r="M86" s="210"/>
      <c r="N86" s="1"/>
      <c r="O86" s="138" t="s">
        <v>104</v>
      </c>
      <c r="P86" s="138"/>
      <c r="Q86" s="4"/>
      <c r="R86" s="137"/>
      <c r="S86" s="137"/>
      <c r="T86" s="13"/>
      <c r="U86" s="229"/>
      <c r="V86" s="216"/>
      <c r="W86" s="210"/>
      <c r="X86" s="1"/>
      <c r="Y86" s="8"/>
      <c r="Z86" s="8"/>
      <c r="AA86" s="4"/>
      <c r="AB86" s="27"/>
      <c r="AC86" s="27"/>
      <c r="AD86" s="13"/>
    </row>
    <row r="87" spans="1:30" ht="15" customHeight="1" x14ac:dyDescent="0.25">
      <c r="A87" s="234"/>
      <c r="B87" s="213"/>
      <c r="C87" s="210"/>
      <c r="D87" s="78"/>
      <c r="E87" s="62"/>
      <c r="F87" s="163"/>
      <c r="G87" s="62"/>
      <c r="H87" s="197"/>
      <c r="I87" s="200"/>
      <c r="J87" s="35"/>
      <c r="K87" s="229"/>
      <c r="L87" s="216"/>
      <c r="M87" s="210"/>
      <c r="N87" s="2"/>
      <c r="O87" s="139"/>
      <c r="P87" s="139"/>
      <c r="Q87" s="5"/>
      <c r="R87" s="5"/>
      <c r="S87" s="5"/>
      <c r="T87" s="14"/>
      <c r="U87" s="229"/>
      <c r="V87" s="216"/>
      <c r="W87" s="210"/>
      <c r="X87" s="2"/>
      <c r="Y87" s="9"/>
      <c r="Z87" s="9"/>
      <c r="AA87" s="5"/>
      <c r="AB87" s="5"/>
      <c r="AC87" s="5"/>
      <c r="AD87" s="14"/>
    </row>
    <row r="88" spans="1:30" ht="62.4" x14ac:dyDescent="0.25">
      <c r="A88" s="234"/>
      <c r="B88" s="212">
        <v>5</v>
      </c>
      <c r="C88" s="210" t="s">
        <v>2</v>
      </c>
      <c r="D88" s="95"/>
      <c r="E88" s="170" t="s">
        <v>97</v>
      </c>
      <c r="F88" s="6" t="s">
        <v>75</v>
      </c>
      <c r="G88" s="170" t="s">
        <v>87</v>
      </c>
      <c r="H88" s="191" t="s">
        <v>39</v>
      </c>
      <c r="I88" s="203"/>
      <c r="J88" s="33"/>
      <c r="K88" s="229"/>
      <c r="L88" s="216">
        <v>5</v>
      </c>
      <c r="M88" s="210" t="s">
        <v>2</v>
      </c>
      <c r="N88" s="46"/>
      <c r="O88" s="30"/>
      <c r="P88" s="184" t="s">
        <v>120</v>
      </c>
      <c r="Q88" s="44"/>
      <c r="R88" s="30"/>
      <c r="S88" s="30"/>
      <c r="T88" s="33"/>
      <c r="U88" s="229"/>
      <c r="V88" s="216">
        <v>5</v>
      </c>
      <c r="W88" s="210" t="s">
        <v>2</v>
      </c>
      <c r="X88" s="46"/>
      <c r="Y88" s="30"/>
      <c r="Z88" s="184" t="s">
        <v>121</v>
      </c>
      <c r="AA88" s="44"/>
      <c r="AB88" s="30"/>
      <c r="AC88" s="30"/>
      <c r="AD88" s="33"/>
    </row>
    <row r="89" spans="1:30" ht="15" customHeight="1" x14ac:dyDescent="0.25">
      <c r="A89" s="234"/>
      <c r="B89" s="212"/>
      <c r="C89" s="210"/>
      <c r="D89" s="78"/>
      <c r="E89" s="165" t="s">
        <v>98</v>
      </c>
      <c r="F89" s="4" t="s">
        <v>76</v>
      </c>
      <c r="G89" s="165" t="s">
        <v>88</v>
      </c>
      <c r="H89" s="194" t="s">
        <v>40</v>
      </c>
      <c r="I89" s="205"/>
      <c r="J89" s="34"/>
      <c r="K89" s="229"/>
      <c r="L89" s="216"/>
      <c r="M89" s="210"/>
      <c r="N89" s="47"/>
      <c r="O89" s="31"/>
      <c r="P89" s="178" t="s">
        <v>76</v>
      </c>
      <c r="Q89" s="42"/>
      <c r="R89" s="31"/>
      <c r="S89" s="31"/>
      <c r="T89" s="34"/>
      <c r="U89" s="229"/>
      <c r="V89" s="216"/>
      <c r="W89" s="210"/>
      <c r="X89" s="47"/>
      <c r="Y89" s="31"/>
      <c r="Z89" s="178" t="s">
        <v>76</v>
      </c>
      <c r="AA89" s="42"/>
      <c r="AB89" s="31"/>
      <c r="AC89" s="31"/>
      <c r="AD89" s="34"/>
    </row>
    <row r="90" spans="1:30" ht="15" customHeight="1" x14ac:dyDescent="0.25">
      <c r="A90" s="234"/>
      <c r="B90" s="212"/>
      <c r="C90" s="210"/>
      <c r="D90" s="78"/>
      <c r="E90" s="165" t="s">
        <v>28</v>
      </c>
      <c r="F90" s="4" t="s">
        <v>28</v>
      </c>
      <c r="G90" s="165" t="s">
        <v>35</v>
      </c>
      <c r="H90" s="194" t="s">
        <v>32</v>
      </c>
      <c r="I90" s="205"/>
      <c r="J90" s="34"/>
      <c r="K90" s="229"/>
      <c r="L90" s="216"/>
      <c r="M90" s="210"/>
      <c r="N90" s="47"/>
      <c r="O90" s="31"/>
      <c r="P90" s="178" t="s">
        <v>101</v>
      </c>
      <c r="Q90" s="42"/>
      <c r="R90" s="31"/>
      <c r="S90" s="31"/>
      <c r="T90" s="34"/>
      <c r="U90" s="229"/>
      <c r="V90" s="216"/>
      <c r="W90" s="210"/>
      <c r="X90" s="47"/>
      <c r="Y90" s="31"/>
      <c r="Z90" s="178" t="s">
        <v>101</v>
      </c>
      <c r="AA90" s="42"/>
      <c r="AB90" s="31"/>
      <c r="AC90" s="31"/>
      <c r="AD90" s="34"/>
    </row>
    <row r="91" spans="1:30" ht="15" customHeight="1" x14ac:dyDescent="0.25">
      <c r="A91" s="234"/>
      <c r="B91" s="213"/>
      <c r="C91" s="210"/>
      <c r="D91" s="94"/>
      <c r="E91" s="176"/>
      <c r="F91" s="5"/>
      <c r="G91" s="163"/>
      <c r="H91" s="197"/>
      <c r="I91" s="200"/>
      <c r="J91" s="35"/>
      <c r="K91" s="229"/>
      <c r="L91" s="216"/>
      <c r="M91" s="210"/>
      <c r="N91" s="64"/>
      <c r="O91" s="32"/>
      <c r="P91" s="185"/>
      <c r="Q91" s="43"/>
      <c r="R91" s="32"/>
      <c r="S91" s="32"/>
      <c r="T91" s="35"/>
      <c r="U91" s="229"/>
      <c r="V91" s="216"/>
      <c r="W91" s="210"/>
      <c r="X91" s="64"/>
      <c r="Y91" s="32"/>
      <c r="Z91" s="185"/>
      <c r="AA91" s="43"/>
      <c r="AB91" s="32"/>
      <c r="AC91" s="32"/>
      <c r="AD91" s="35"/>
    </row>
    <row r="92" spans="1:30" ht="62.4" x14ac:dyDescent="0.25">
      <c r="A92" s="245" t="s">
        <v>8</v>
      </c>
      <c r="B92" s="212">
        <v>6</v>
      </c>
      <c r="C92" s="210" t="s">
        <v>3</v>
      </c>
      <c r="D92" s="67"/>
      <c r="E92" s="170"/>
      <c r="F92" s="6" t="s">
        <v>77</v>
      </c>
      <c r="G92" s="86"/>
      <c r="H92" s="6" t="s">
        <v>56</v>
      </c>
      <c r="I92" s="30"/>
      <c r="J92" s="180" t="s">
        <v>39</v>
      </c>
      <c r="K92" s="220" t="s">
        <v>8</v>
      </c>
      <c r="L92" s="216">
        <v>6</v>
      </c>
      <c r="M92" s="210" t="s">
        <v>3</v>
      </c>
      <c r="N92" s="46"/>
      <c r="O92" s="30"/>
      <c r="P92" s="6" t="s">
        <v>120</v>
      </c>
      <c r="Q92" s="6" t="s">
        <v>114</v>
      </c>
      <c r="R92" s="30"/>
      <c r="S92" s="136"/>
      <c r="T92" s="141"/>
      <c r="U92" s="220" t="s">
        <v>8</v>
      </c>
      <c r="V92" s="216">
        <v>6</v>
      </c>
      <c r="W92" s="210" t="s">
        <v>3</v>
      </c>
      <c r="X92" s="145"/>
      <c r="Y92" s="72"/>
      <c r="Z92" s="6"/>
      <c r="AA92" s="6" t="s">
        <v>114</v>
      </c>
      <c r="AB92" s="30"/>
      <c r="AC92" s="59"/>
      <c r="AD92" s="33"/>
    </row>
    <row r="93" spans="1:30" ht="15" customHeight="1" x14ac:dyDescent="0.25">
      <c r="A93" s="245"/>
      <c r="B93" s="212"/>
      <c r="C93" s="210"/>
      <c r="D93" s="65"/>
      <c r="E93" s="165"/>
      <c r="F93" s="4" t="s">
        <v>76</v>
      </c>
      <c r="G93" s="87"/>
      <c r="H93" s="4" t="s">
        <v>57</v>
      </c>
      <c r="I93" s="31"/>
      <c r="J93" s="177" t="s">
        <v>40</v>
      </c>
      <c r="K93" s="220"/>
      <c r="L93" s="216"/>
      <c r="M93" s="210"/>
      <c r="N93" s="47"/>
      <c r="O93" s="31"/>
      <c r="P93" s="4" t="s">
        <v>76</v>
      </c>
      <c r="Q93" s="4" t="s">
        <v>115</v>
      </c>
      <c r="R93" s="31"/>
      <c r="S93" s="138"/>
      <c r="T93" s="142"/>
      <c r="U93" s="220"/>
      <c r="V93" s="216"/>
      <c r="W93" s="210"/>
      <c r="X93" s="111"/>
      <c r="Y93" s="54"/>
      <c r="Z93" s="4"/>
      <c r="AA93" s="4" t="s">
        <v>115</v>
      </c>
      <c r="AB93" s="31"/>
      <c r="AC93" s="8"/>
      <c r="AD93" s="34"/>
    </row>
    <row r="94" spans="1:30" ht="15" customHeight="1" x14ac:dyDescent="0.25">
      <c r="A94" s="245"/>
      <c r="B94" s="212"/>
      <c r="C94" s="210"/>
      <c r="D94" s="65"/>
      <c r="E94" s="165"/>
      <c r="F94" s="4" t="s">
        <v>28</v>
      </c>
      <c r="G94" s="87"/>
      <c r="H94" s="4" t="s">
        <v>86</v>
      </c>
      <c r="I94" s="31"/>
      <c r="J94" s="177" t="s">
        <v>32</v>
      </c>
      <c r="K94" s="220"/>
      <c r="L94" s="216"/>
      <c r="M94" s="210"/>
      <c r="N94" s="47"/>
      <c r="O94" s="31"/>
      <c r="P94" s="4" t="s">
        <v>104</v>
      </c>
      <c r="Q94" s="4" t="s">
        <v>104</v>
      </c>
      <c r="R94" s="31"/>
      <c r="S94" s="138"/>
      <c r="T94" s="142"/>
      <c r="U94" s="220"/>
      <c r="V94" s="216"/>
      <c r="W94" s="210"/>
      <c r="X94" s="111"/>
      <c r="Y94" s="54"/>
      <c r="Z94" s="4"/>
      <c r="AA94" s="4" t="s">
        <v>104</v>
      </c>
      <c r="AB94" s="31"/>
      <c r="AC94" s="8"/>
      <c r="AD94" s="34"/>
    </row>
    <row r="95" spans="1:30" ht="15" customHeight="1" x14ac:dyDescent="0.25">
      <c r="A95" s="245"/>
      <c r="B95" s="213"/>
      <c r="C95" s="210"/>
      <c r="D95" s="64"/>
      <c r="E95" s="163"/>
      <c r="F95" s="5"/>
      <c r="G95" s="18"/>
      <c r="H95" s="5"/>
      <c r="I95" s="32"/>
      <c r="J95" s="182"/>
      <c r="K95" s="220"/>
      <c r="L95" s="216"/>
      <c r="M95" s="210"/>
      <c r="N95" s="64"/>
      <c r="O95" s="32"/>
      <c r="P95" s="5"/>
      <c r="Q95" s="5"/>
      <c r="R95" s="32"/>
      <c r="S95" s="32"/>
      <c r="T95" s="143"/>
      <c r="U95" s="220"/>
      <c r="V95" s="216"/>
      <c r="W95" s="210"/>
      <c r="X95" s="112"/>
      <c r="Y95" s="55"/>
      <c r="Z95" s="5"/>
      <c r="AA95" s="5"/>
      <c r="AB95" s="32"/>
      <c r="AC95" s="32"/>
      <c r="AD95" s="35"/>
    </row>
    <row r="96" spans="1:30" ht="46.8" x14ac:dyDescent="0.25">
      <c r="A96" s="245"/>
      <c r="B96" s="212">
        <v>7</v>
      </c>
      <c r="C96" s="210" t="s">
        <v>4</v>
      </c>
      <c r="D96" s="67"/>
      <c r="E96" s="60"/>
      <c r="F96" s="161"/>
      <c r="G96" s="60"/>
      <c r="H96" s="79"/>
      <c r="I96" s="188" t="s">
        <v>56</v>
      </c>
      <c r="J96" s="180" t="s">
        <v>39</v>
      </c>
      <c r="K96" s="220"/>
      <c r="L96" s="216">
        <v>7</v>
      </c>
      <c r="M96" s="210" t="s">
        <v>4</v>
      </c>
      <c r="N96" s="46"/>
      <c r="O96" s="30"/>
      <c r="P96" s="30"/>
      <c r="Q96" s="6" t="s">
        <v>114</v>
      </c>
      <c r="R96" s="30"/>
      <c r="S96" s="136"/>
      <c r="T96" s="141"/>
      <c r="U96" s="220"/>
      <c r="V96" s="216">
        <v>7</v>
      </c>
      <c r="W96" s="210" t="s">
        <v>4</v>
      </c>
      <c r="X96" s="145"/>
      <c r="Y96" s="72"/>
      <c r="Z96" s="72"/>
      <c r="AA96" s="30"/>
      <c r="AB96" s="30"/>
      <c r="AC96" s="59"/>
      <c r="AD96" s="33"/>
    </row>
    <row r="97" spans="1:30" ht="15.75" customHeight="1" x14ac:dyDescent="0.25">
      <c r="A97" s="245"/>
      <c r="B97" s="212"/>
      <c r="C97" s="210"/>
      <c r="D97" s="65"/>
      <c r="E97" s="61"/>
      <c r="F97" s="161"/>
      <c r="G97" s="61"/>
      <c r="H97" s="70"/>
      <c r="I97" s="187" t="s">
        <v>57</v>
      </c>
      <c r="J97" s="177" t="s">
        <v>40</v>
      </c>
      <c r="K97" s="220"/>
      <c r="L97" s="216"/>
      <c r="M97" s="210"/>
      <c r="N97" s="47"/>
      <c r="O97" s="31"/>
      <c r="P97" s="31"/>
      <c r="Q97" s="4" t="s">
        <v>115</v>
      </c>
      <c r="R97" s="31"/>
      <c r="S97" s="138"/>
      <c r="T97" s="142"/>
      <c r="U97" s="220"/>
      <c r="V97" s="216"/>
      <c r="W97" s="210"/>
      <c r="X97" s="111"/>
      <c r="Y97" s="54"/>
      <c r="Z97" s="54"/>
      <c r="AA97" s="31"/>
      <c r="AB97" s="31"/>
      <c r="AC97" s="8"/>
      <c r="AD97" s="34"/>
    </row>
    <row r="98" spans="1:30" ht="15.75" customHeight="1" x14ac:dyDescent="0.25">
      <c r="A98" s="245"/>
      <c r="B98" s="212"/>
      <c r="C98" s="210"/>
      <c r="D98" s="65"/>
      <c r="E98" s="61"/>
      <c r="F98" s="161"/>
      <c r="G98" s="61"/>
      <c r="H98" s="70"/>
      <c r="I98" s="187" t="s">
        <v>32</v>
      </c>
      <c r="J98" s="177" t="s">
        <v>32</v>
      </c>
      <c r="K98" s="220"/>
      <c r="L98" s="216"/>
      <c r="M98" s="210"/>
      <c r="N98" s="47"/>
      <c r="O98" s="31"/>
      <c r="P98" s="31"/>
      <c r="Q98" s="4" t="s">
        <v>104</v>
      </c>
      <c r="R98" s="31"/>
      <c r="S98" s="138"/>
      <c r="T98" s="142"/>
      <c r="U98" s="220"/>
      <c r="V98" s="216"/>
      <c r="W98" s="210"/>
      <c r="X98" s="111"/>
      <c r="Y98" s="54"/>
      <c r="Z98" s="54"/>
      <c r="AA98" s="31"/>
      <c r="AB98" s="31"/>
      <c r="AC98" s="8"/>
      <c r="AD98" s="34"/>
    </row>
    <row r="99" spans="1:30" ht="15" customHeight="1" thickBot="1" x14ac:dyDescent="0.3">
      <c r="A99" s="246"/>
      <c r="B99" s="226"/>
      <c r="C99" s="223"/>
      <c r="D99" s="68"/>
      <c r="E99" s="77"/>
      <c r="F99" s="173"/>
      <c r="G99" s="77"/>
      <c r="H99" s="71"/>
      <c r="I99" s="189"/>
      <c r="J99" s="182"/>
      <c r="K99" s="221"/>
      <c r="L99" s="217"/>
      <c r="M99" s="223"/>
      <c r="N99" s="48"/>
      <c r="O99" s="38"/>
      <c r="P99" s="38"/>
      <c r="Q99" s="5"/>
      <c r="R99" s="38"/>
      <c r="S99" s="38"/>
      <c r="T99" s="143"/>
      <c r="U99" s="221"/>
      <c r="V99" s="217"/>
      <c r="W99" s="223"/>
      <c r="X99" s="112"/>
      <c r="Y99" s="55"/>
      <c r="Z99" s="55"/>
      <c r="AA99" s="32"/>
      <c r="AB99" s="38"/>
      <c r="AC99" s="38"/>
      <c r="AD99" s="40"/>
    </row>
    <row r="100" spans="1:30" ht="41.4" x14ac:dyDescent="0.25">
      <c r="A100" s="228">
        <f>A4+5</f>
        <v>44302</v>
      </c>
      <c r="B100" s="211">
        <v>1</v>
      </c>
      <c r="C100" s="209" t="s">
        <v>14</v>
      </c>
      <c r="D100" s="114"/>
      <c r="E100" s="76"/>
      <c r="F100" s="175" t="s">
        <v>61</v>
      </c>
      <c r="G100" s="76"/>
      <c r="H100" s="74"/>
      <c r="I100" s="57" t="s">
        <v>54</v>
      </c>
      <c r="J100" s="10"/>
      <c r="K100" s="228">
        <f>A4+12</f>
        <v>44309</v>
      </c>
      <c r="L100" s="211">
        <v>1</v>
      </c>
      <c r="M100" s="214" t="s">
        <v>14</v>
      </c>
      <c r="N100" s="23"/>
      <c r="O100" s="23"/>
      <c r="P100" s="23"/>
      <c r="Q100" s="11"/>
      <c r="R100" s="222"/>
      <c r="S100" s="208"/>
      <c r="T100" s="10"/>
      <c r="U100" s="228">
        <f>A4+19</f>
        <v>44316</v>
      </c>
      <c r="V100" s="211">
        <v>1</v>
      </c>
      <c r="W100" s="214" t="s">
        <v>14</v>
      </c>
      <c r="X100" s="23"/>
      <c r="Y100" s="23"/>
      <c r="Z100" s="23"/>
      <c r="AA100" s="11"/>
      <c r="AB100" s="222"/>
      <c r="AC100" s="208"/>
      <c r="AD100" s="88"/>
    </row>
    <row r="101" spans="1:30" ht="16.5" customHeight="1" x14ac:dyDescent="0.25">
      <c r="A101" s="229"/>
      <c r="B101" s="212"/>
      <c r="C101" s="210"/>
      <c r="D101" s="65"/>
      <c r="E101" s="61"/>
      <c r="F101" s="165" t="s">
        <v>62</v>
      </c>
      <c r="G101" s="61"/>
      <c r="H101" s="174"/>
      <c r="I101" s="87" t="s">
        <v>55</v>
      </c>
      <c r="J101" s="27"/>
      <c r="K101" s="229"/>
      <c r="L101" s="212"/>
      <c r="M101" s="215"/>
      <c r="N101" s="8"/>
      <c r="O101" s="8"/>
      <c r="P101" s="8"/>
      <c r="Q101" s="4"/>
      <c r="R101" s="194"/>
      <c r="S101" s="205"/>
      <c r="T101" s="27"/>
      <c r="U101" s="229"/>
      <c r="V101" s="212"/>
      <c r="W101" s="215"/>
      <c r="X101" s="8"/>
      <c r="Y101" s="8"/>
      <c r="Z101" s="8"/>
      <c r="AA101" s="4"/>
      <c r="AB101" s="194"/>
      <c r="AC101" s="205"/>
      <c r="AD101" s="13"/>
    </row>
    <row r="102" spans="1:30" ht="16.5" customHeight="1" x14ac:dyDescent="0.25">
      <c r="A102" s="229"/>
      <c r="B102" s="212"/>
      <c r="C102" s="210"/>
      <c r="D102" s="65"/>
      <c r="E102" s="61"/>
      <c r="F102" s="165" t="s">
        <v>32</v>
      </c>
      <c r="G102" s="61"/>
      <c r="H102" s="174"/>
      <c r="I102" s="87" t="s">
        <v>35</v>
      </c>
      <c r="J102" s="27"/>
      <c r="K102" s="229"/>
      <c r="L102" s="212"/>
      <c r="M102" s="215"/>
      <c r="N102" s="8"/>
      <c r="O102" s="8"/>
      <c r="P102" s="8"/>
      <c r="Q102" s="4"/>
      <c r="R102" s="194"/>
      <c r="S102" s="205"/>
      <c r="T102" s="27"/>
      <c r="U102" s="229"/>
      <c r="V102" s="212"/>
      <c r="W102" s="215"/>
      <c r="X102" s="8"/>
      <c r="Y102" s="8"/>
      <c r="Z102" s="8"/>
      <c r="AA102" s="4"/>
      <c r="AB102" s="194"/>
      <c r="AC102" s="205"/>
      <c r="AD102" s="13"/>
    </row>
    <row r="103" spans="1:30" ht="15.75" customHeight="1" x14ac:dyDescent="0.25">
      <c r="A103" s="229"/>
      <c r="B103" s="213"/>
      <c r="C103" s="210"/>
      <c r="D103" s="66"/>
      <c r="E103" s="62"/>
      <c r="F103" s="176"/>
      <c r="G103" s="62"/>
      <c r="H103" s="162"/>
      <c r="I103" s="4"/>
      <c r="J103" s="27"/>
      <c r="K103" s="229"/>
      <c r="L103" s="213"/>
      <c r="M103" s="215"/>
      <c r="N103" s="9"/>
      <c r="O103" s="9"/>
      <c r="P103" s="9"/>
      <c r="Q103" s="5"/>
      <c r="R103" s="194"/>
      <c r="S103" s="205"/>
      <c r="T103" s="29"/>
      <c r="U103" s="229"/>
      <c r="V103" s="213"/>
      <c r="W103" s="215"/>
      <c r="X103" s="9"/>
      <c r="Y103" s="9"/>
      <c r="Z103" s="9"/>
      <c r="AA103" s="5"/>
      <c r="AB103" s="194"/>
      <c r="AC103" s="205"/>
      <c r="AD103" s="14"/>
    </row>
    <row r="104" spans="1:30" ht="41.4" x14ac:dyDescent="0.25">
      <c r="A104" s="229"/>
      <c r="B104" s="212">
        <v>2</v>
      </c>
      <c r="C104" s="210" t="s">
        <v>15</v>
      </c>
      <c r="D104" s="67"/>
      <c r="E104" s="80"/>
      <c r="F104" s="80"/>
      <c r="G104" s="84"/>
      <c r="H104" s="86"/>
      <c r="I104" s="86" t="s">
        <v>54</v>
      </c>
      <c r="J104" s="26"/>
      <c r="K104" s="229"/>
      <c r="L104" s="212">
        <v>2</v>
      </c>
      <c r="M104" s="215" t="s">
        <v>15</v>
      </c>
      <c r="N104" s="30"/>
      <c r="O104" s="30"/>
      <c r="P104" s="30"/>
      <c r="Q104" s="44"/>
      <c r="R104" s="191"/>
      <c r="S104" s="192"/>
      <c r="T104" s="193"/>
      <c r="U104" s="229"/>
      <c r="V104" s="212">
        <v>2</v>
      </c>
      <c r="W104" s="215" t="s">
        <v>15</v>
      </c>
      <c r="X104" s="202"/>
      <c r="Y104" s="192"/>
      <c r="Z104" s="192"/>
      <c r="AA104" s="203"/>
      <c r="AB104" s="191"/>
      <c r="AC104" s="203"/>
      <c r="AD104" s="33"/>
    </row>
    <row r="105" spans="1:30" ht="16.5" customHeight="1" x14ac:dyDescent="0.25">
      <c r="A105" s="229"/>
      <c r="B105" s="212"/>
      <c r="C105" s="210"/>
      <c r="D105" s="65"/>
      <c r="E105" s="81"/>
      <c r="F105" s="81"/>
      <c r="G105" s="85"/>
      <c r="H105" s="87"/>
      <c r="I105" s="87" t="s">
        <v>55</v>
      </c>
      <c r="J105" s="27"/>
      <c r="K105" s="229"/>
      <c r="L105" s="212"/>
      <c r="M105" s="215"/>
      <c r="N105" s="31"/>
      <c r="O105" s="31"/>
      <c r="P105" s="31"/>
      <c r="Q105" s="42"/>
      <c r="R105" s="194"/>
      <c r="S105" s="195"/>
      <c r="T105" s="196"/>
      <c r="U105" s="229"/>
      <c r="V105" s="212"/>
      <c r="W105" s="215"/>
      <c r="X105" s="204"/>
      <c r="Y105" s="195"/>
      <c r="Z105" s="195"/>
      <c r="AA105" s="205"/>
      <c r="AB105" s="194"/>
      <c r="AC105" s="205"/>
      <c r="AD105" s="34"/>
    </row>
    <row r="106" spans="1:30" ht="16.5" customHeight="1" x14ac:dyDescent="0.25">
      <c r="A106" s="229"/>
      <c r="B106" s="212"/>
      <c r="C106" s="210"/>
      <c r="D106" s="65"/>
      <c r="E106" s="81"/>
      <c r="F106" s="81"/>
      <c r="G106" s="85"/>
      <c r="H106" s="87"/>
      <c r="I106" s="87" t="s">
        <v>35</v>
      </c>
      <c r="J106" s="27"/>
      <c r="K106" s="229"/>
      <c r="L106" s="212"/>
      <c r="M106" s="215"/>
      <c r="N106" s="31"/>
      <c r="O106" s="31"/>
      <c r="P106" s="31"/>
      <c r="Q106" s="42"/>
      <c r="R106" s="194"/>
      <c r="S106" s="195"/>
      <c r="T106" s="196"/>
      <c r="U106" s="229"/>
      <c r="V106" s="212"/>
      <c r="W106" s="215"/>
      <c r="X106" s="204"/>
      <c r="Y106" s="195"/>
      <c r="Z106" s="195"/>
      <c r="AA106" s="205"/>
      <c r="AB106" s="194"/>
      <c r="AC106" s="205"/>
      <c r="AD106" s="34"/>
    </row>
    <row r="107" spans="1:30" ht="15.75" customHeight="1" x14ac:dyDescent="0.25">
      <c r="A107" s="229"/>
      <c r="B107" s="213"/>
      <c r="C107" s="210"/>
      <c r="D107" s="66"/>
      <c r="E107" s="82"/>
      <c r="F107" s="82"/>
      <c r="G107" s="71"/>
      <c r="H107" s="5"/>
      <c r="I107" s="5"/>
      <c r="J107" s="29"/>
      <c r="K107" s="229"/>
      <c r="L107" s="213"/>
      <c r="M107" s="215"/>
      <c r="N107" s="32"/>
      <c r="O107" s="32"/>
      <c r="P107" s="32"/>
      <c r="Q107" s="43"/>
      <c r="R107" s="197"/>
      <c r="S107" s="198"/>
      <c r="T107" s="199"/>
      <c r="U107" s="229"/>
      <c r="V107" s="213"/>
      <c r="W107" s="215"/>
      <c r="X107" s="201"/>
      <c r="Y107" s="198"/>
      <c r="Z107" s="198"/>
      <c r="AA107" s="200"/>
      <c r="AB107" s="197"/>
      <c r="AC107" s="200"/>
      <c r="AD107" s="35"/>
    </row>
    <row r="108" spans="1:30" ht="41.4" x14ac:dyDescent="0.25">
      <c r="A108" s="248" t="s">
        <v>10</v>
      </c>
      <c r="B108" s="212">
        <v>3</v>
      </c>
      <c r="C108" s="210" t="s">
        <v>16</v>
      </c>
      <c r="D108" s="67"/>
      <c r="E108" s="80"/>
      <c r="F108" s="80"/>
      <c r="G108" s="84"/>
      <c r="H108" s="86" t="s">
        <v>58</v>
      </c>
      <c r="I108" s="60"/>
      <c r="J108" s="26"/>
      <c r="K108" s="220" t="s">
        <v>10</v>
      </c>
      <c r="L108" s="212">
        <v>3</v>
      </c>
      <c r="M108" s="215" t="s">
        <v>16</v>
      </c>
      <c r="N108" s="202"/>
      <c r="O108" s="192"/>
      <c r="P108" s="192"/>
      <c r="Q108" s="203"/>
      <c r="R108" s="136"/>
      <c r="S108" s="30"/>
      <c r="T108" s="72"/>
      <c r="U108" s="220" t="s">
        <v>10</v>
      </c>
      <c r="V108" s="212">
        <v>3</v>
      </c>
      <c r="W108" s="215" t="s">
        <v>16</v>
      </c>
      <c r="X108" s="30"/>
      <c r="Y108" s="30"/>
      <c r="Z108" s="30"/>
      <c r="AA108" s="44"/>
      <c r="AB108" s="191"/>
      <c r="AC108" s="192"/>
      <c r="AD108" s="193"/>
    </row>
    <row r="109" spans="1:30" ht="16.5" customHeight="1" x14ac:dyDescent="0.25">
      <c r="A109" s="248"/>
      <c r="B109" s="212"/>
      <c r="C109" s="210"/>
      <c r="D109" s="65"/>
      <c r="E109" s="81"/>
      <c r="F109" s="81"/>
      <c r="G109" s="85"/>
      <c r="H109" s="87" t="s">
        <v>55</v>
      </c>
      <c r="I109" s="61"/>
      <c r="J109" s="27"/>
      <c r="K109" s="220"/>
      <c r="L109" s="212"/>
      <c r="M109" s="215"/>
      <c r="N109" s="204"/>
      <c r="O109" s="195"/>
      <c r="P109" s="195"/>
      <c r="Q109" s="205"/>
      <c r="R109" s="138"/>
      <c r="S109" s="31"/>
      <c r="T109" s="54"/>
      <c r="U109" s="220"/>
      <c r="V109" s="212"/>
      <c r="W109" s="215"/>
      <c r="X109" s="31"/>
      <c r="Y109" s="31"/>
      <c r="Z109" s="31"/>
      <c r="AA109" s="42"/>
      <c r="AB109" s="194"/>
      <c r="AC109" s="195"/>
      <c r="AD109" s="196"/>
    </row>
    <row r="110" spans="1:30" ht="16.5" customHeight="1" x14ac:dyDescent="0.25">
      <c r="A110" s="248"/>
      <c r="B110" s="212"/>
      <c r="C110" s="210"/>
      <c r="D110" s="65"/>
      <c r="E110" s="81"/>
      <c r="F110" s="81"/>
      <c r="G110" s="85"/>
      <c r="H110" s="87" t="s">
        <v>35</v>
      </c>
      <c r="I110" s="61"/>
      <c r="J110" s="27"/>
      <c r="K110" s="220"/>
      <c r="L110" s="212"/>
      <c r="M110" s="215"/>
      <c r="N110" s="204"/>
      <c r="O110" s="195"/>
      <c r="P110" s="195"/>
      <c r="Q110" s="205"/>
      <c r="R110" s="138"/>
      <c r="S110" s="31"/>
      <c r="T110" s="54"/>
      <c r="U110" s="220"/>
      <c r="V110" s="212"/>
      <c r="W110" s="215"/>
      <c r="X110" s="31"/>
      <c r="Y110" s="31"/>
      <c r="Z110" s="31"/>
      <c r="AA110" s="42"/>
      <c r="AB110" s="194"/>
      <c r="AC110" s="195"/>
      <c r="AD110" s="196"/>
    </row>
    <row r="111" spans="1:30" ht="15.75" customHeight="1" x14ac:dyDescent="0.25">
      <c r="A111" s="248"/>
      <c r="B111" s="213"/>
      <c r="C111" s="210"/>
      <c r="D111" s="64"/>
      <c r="E111" s="55"/>
      <c r="F111" s="55"/>
      <c r="G111" s="71"/>
      <c r="H111" s="5"/>
      <c r="I111" s="32"/>
      <c r="J111" s="29"/>
      <c r="K111" s="220"/>
      <c r="L111" s="213"/>
      <c r="M111" s="215"/>
      <c r="N111" s="201"/>
      <c r="O111" s="198"/>
      <c r="P111" s="198"/>
      <c r="Q111" s="200"/>
      <c r="R111" s="139"/>
      <c r="S111" s="32"/>
      <c r="T111" s="55"/>
      <c r="U111" s="220"/>
      <c r="V111" s="213"/>
      <c r="W111" s="215"/>
      <c r="X111" s="32"/>
      <c r="Y111" s="32"/>
      <c r="Z111" s="32"/>
      <c r="AA111" s="43"/>
      <c r="AB111" s="197"/>
      <c r="AC111" s="198"/>
      <c r="AD111" s="199"/>
    </row>
    <row r="112" spans="1:30" ht="15.6" x14ac:dyDescent="0.25">
      <c r="A112" s="248"/>
      <c r="B112" s="212">
        <v>4</v>
      </c>
      <c r="C112" s="210" t="s">
        <v>1</v>
      </c>
      <c r="D112" s="67"/>
      <c r="E112" s="60"/>
      <c r="F112" s="60"/>
      <c r="G112" s="60"/>
      <c r="H112" s="250"/>
      <c r="I112" s="251"/>
      <c r="J112" s="109"/>
      <c r="K112" s="220"/>
      <c r="L112" s="212">
        <v>4</v>
      </c>
      <c r="M112" s="215" t="s">
        <v>1</v>
      </c>
      <c r="N112" s="30"/>
      <c r="O112" s="30"/>
      <c r="P112" s="30"/>
      <c r="Q112" s="30"/>
      <c r="R112" s="30"/>
      <c r="S112" s="136"/>
      <c r="T112" s="72"/>
      <c r="U112" s="220"/>
      <c r="V112" s="212">
        <v>4</v>
      </c>
      <c r="W112" s="215" t="s">
        <v>1</v>
      </c>
      <c r="X112" s="30"/>
      <c r="Y112" s="30"/>
      <c r="Z112" s="30"/>
      <c r="AA112" s="30"/>
      <c r="AB112" s="30"/>
      <c r="AC112" s="30"/>
      <c r="AD112" s="154"/>
    </row>
    <row r="113" spans="1:30" ht="16.5" customHeight="1" x14ac:dyDescent="0.25">
      <c r="A113" s="248"/>
      <c r="B113" s="212"/>
      <c r="C113" s="210"/>
      <c r="D113" s="65"/>
      <c r="E113" s="61"/>
      <c r="F113" s="61"/>
      <c r="G113" s="61"/>
      <c r="H113" s="252"/>
      <c r="I113" s="253"/>
      <c r="J113" s="106"/>
      <c r="K113" s="220"/>
      <c r="L113" s="212"/>
      <c r="M113" s="215"/>
      <c r="N113" s="31"/>
      <c r="O113" s="31"/>
      <c r="P113" s="31"/>
      <c r="Q113" s="31"/>
      <c r="R113" s="31"/>
      <c r="S113" s="138"/>
      <c r="T113" s="54"/>
      <c r="U113" s="220"/>
      <c r="V113" s="212"/>
      <c r="W113" s="215"/>
      <c r="X113" s="31"/>
      <c r="Y113" s="31"/>
      <c r="Z113" s="31"/>
      <c r="AA113" s="31"/>
      <c r="AB113" s="31"/>
      <c r="AC113" s="31"/>
      <c r="AD113" s="155"/>
    </row>
    <row r="114" spans="1:30" ht="16.5" customHeight="1" x14ac:dyDescent="0.25">
      <c r="A114" s="248"/>
      <c r="B114" s="212"/>
      <c r="C114" s="210"/>
      <c r="D114" s="65"/>
      <c r="E114" s="61"/>
      <c r="F114" s="61"/>
      <c r="G114" s="61"/>
      <c r="H114" s="252"/>
      <c r="I114" s="253"/>
      <c r="J114" s="106"/>
      <c r="K114" s="220"/>
      <c r="L114" s="212"/>
      <c r="M114" s="215"/>
      <c r="N114" s="31"/>
      <c r="O114" s="31"/>
      <c r="P114" s="31"/>
      <c r="Q114" s="31"/>
      <c r="R114" s="31"/>
      <c r="S114" s="138"/>
      <c r="T114" s="54"/>
      <c r="U114" s="220"/>
      <c r="V114" s="212"/>
      <c r="W114" s="215"/>
      <c r="X114" s="31"/>
      <c r="Y114" s="31"/>
      <c r="Z114" s="31"/>
      <c r="AA114" s="31"/>
      <c r="AB114" s="31"/>
      <c r="AC114" s="31"/>
      <c r="AD114" s="155"/>
    </row>
    <row r="115" spans="1:30" ht="16.5" customHeight="1" thickBot="1" x14ac:dyDescent="0.3">
      <c r="A115" s="248"/>
      <c r="B115" s="226"/>
      <c r="C115" s="210"/>
      <c r="D115" s="65"/>
      <c r="E115" s="61"/>
      <c r="F115" s="61"/>
      <c r="G115" s="61"/>
      <c r="H115" s="197"/>
      <c r="I115" s="200"/>
      <c r="J115" s="107"/>
      <c r="K115" s="220"/>
      <c r="L115" s="212"/>
      <c r="M115" s="244"/>
      <c r="N115" s="31"/>
      <c r="O115" s="31"/>
      <c r="P115" s="31"/>
      <c r="Q115" s="31"/>
      <c r="R115" s="31"/>
      <c r="S115" s="139"/>
      <c r="T115" s="54"/>
      <c r="U115" s="220"/>
      <c r="V115" s="212"/>
      <c r="W115" s="244"/>
      <c r="X115" s="31"/>
      <c r="Y115" s="31"/>
      <c r="Z115" s="31"/>
      <c r="AA115" s="31"/>
      <c r="AB115" s="31"/>
      <c r="AC115" s="31"/>
      <c r="AD115" s="155"/>
    </row>
    <row r="116" spans="1:30" ht="15.6" x14ac:dyDescent="0.25">
      <c r="A116" s="248"/>
      <c r="B116" s="212">
        <v>5</v>
      </c>
      <c r="C116" s="210" t="s">
        <v>2</v>
      </c>
      <c r="D116" s="95"/>
      <c r="E116" s="60"/>
      <c r="F116" s="6"/>
      <c r="G116" s="58"/>
      <c r="H116" s="6"/>
      <c r="I116" s="72"/>
      <c r="J116" s="33"/>
      <c r="K116" s="121"/>
      <c r="L116" s="225">
        <v>5</v>
      </c>
      <c r="M116" s="215" t="s">
        <v>2</v>
      </c>
      <c r="N116" s="121"/>
      <c r="O116" s="121"/>
      <c r="P116" s="121"/>
      <c r="Q116" s="121"/>
      <c r="R116" s="121"/>
      <c r="S116" s="121"/>
      <c r="T116" s="121"/>
      <c r="U116" s="124"/>
      <c r="V116" s="225">
        <v>5</v>
      </c>
      <c r="W116" s="215" t="s">
        <v>2</v>
      </c>
      <c r="X116" s="122"/>
      <c r="Y116" s="122"/>
      <c r="Z116" s="122"/>
      <c r="AA116" s="122"/>
      <c r="AB116" s="122"/>
      <c r="AC116" s="122"/>
      <c r="AD116" s="123"/>
    </row>
    <row r="117" spans="1:30" ht="15.6" x14ac:dyDescent="0.25">
      <c r="A117" s="248"/>
      <c r="B117" s="212"/>
      <c r="C117" s="210"/>
      <c r="D117" s="78"/>
      <c r="E117" s="61"/>
      <c r="F117" s="4"/>
      <c r="G117" s="73"/>
      <c r="H117" s="4"/>
      <c r="I117" s="54"/>
      <c r="J117" s="34"/>
      <c r="K117" s="17"/>
      <c r="L117" s="212"/>
      <c r="M117" s="215"/>
      <c r="N117" s="17"/>
      <c r="O117" s="17"/>
      <c r="P117" s="17"/>
      <c r="Q117" s="17"/>
      <c r="R117" s="17"/>
      <c r="S117" s="17"/>
      <c r="T117" s="17"/>
      <c r="U117" s="125"/>
      <c r="V117" s="212"/>
      <c r="W117" s="215"/>
      <c r="X117" s="115"/>
      <c r="Y117" s="115"/>
      <c r="Z117" s="115"/>
      <c r="AA117" s="115"/>
      <c r="AB117" s="115"/>
      <c r="AC117" s="115"/>
      <c r="AD117" s="116"/>
    </row>
    <row r="118" spans="1:30" ht="15.6" x14ac:dyDescent="0.25">
      <c r="A118" s="248"/>
      <c r="B118" s="212"/>
      <c r="C118" s="210"/>
      <c r="D118" s="78"/>
      <c r="E118" s="61"/>
      <c r="F118" s="4"/>
      <c r="G118" s="73"/>
      <c r="H118" s="4"/>
      <c r="I118" s="54"/>
      <c r="J118" s="34"/>
      <c r="K118" s="17"/>
      <c r="L118" s="212"/>
      <c r="M118" s="215"/>
      <c r="N118" s="17"/>
      <c r="O118" s="17"/>
      <c r="P118" s="17"/>
      <c r="Q118" s="17"/>
      <c r="R118" s="17"/>
      <c r="S118" s="17"/>
      <c r="T118" s="17"/>
      <c r="U118" s="125"/>
      <c r="V118" s="212"/>
      <c r="W118" s="215"/>
      <c r="X118" s="115"/>
      <c r="Y118" s="115"/>
      <c r="Z118" s="115"/>
      <c r="AA118" s="115"/>
      <c r="AB118" s="115"/>
      <c r="AC118" s="115"/>
      <c r="AD118" s="116"/>
    </row>
    <row r="119" spans="1:30" ht="16.2" thickBot="1" x14ac:dyDescent="0.3">
      <c r="A119" s="249"/>
      <c r="B119" s="226"/>
      <c r="C119" s="223"/>
      <c r="D119" s="117"/>
      <c r="E119" s="77"/>
      <c r="F119" s="16"/>
      <c r="G119" s="15"/>
      <c r="H119" s="16"/>
      <c r="I119" s="113"/>
      <c r="J119" s="40"/>
      <c r="K119" s="118"/>
      <c r="L119" s="226"/>
      <c r="M119" s="227"/>
      <c r="N119" s="118"/>
      <c r="O119" s="118"/>
      <c r="P119" s="118"/>
      <c r="Q119" s="118"/>
      <c r="R119" s="118"/>
      <c r="S119" s="118"/>
      <c r="T119" s="118"/>
      <c r="U119" s="126"/>
      <c r="V119" s="226"/>
      <c r="W119" s="227"/>
      <c r="X119" s="119"/>
      <c r="Y119" s="119"/>
      <c r="Z119" s="119"/>
      <c r="AA119" s="119"/>
      <c r="AB119" s="119"/>
      <c r="AC119" s="119"/>
      <c r="AD119" s="120"/>
    </row>
  </sheetData>
  <mergeCells count="340">
    <mergeCell ref="AB103:AC103"/>
    <mergeCell ref="AB82:AC82"/>
    <mergeCell ref="AB76:AC76"/>
    <mergeCell ref="AB77:AC77"/>
    <mergeCell ref="AB78:AC78"/>
    <mergeCell ref="AB79:AC79"/>
    <mergeCell ref="X45:Y45"/>
    <mergeCell ref="X46:Y46"/>
    <mergeCell ref="X47:Y47"/>
    <mergeCell ref="AA40:AD40"/>
    <mergeCell ref="AA41:AD41"/>
    <mergeCell ref="AA42:AD42"/>
    <mergeCell ref="AA43:AD43"/>
    <mergeCell ref="AA44:AD44"/>
    <mergeCell ref="AA45:AD45"/>
    <mergeCell ref="AA46:AD46"/>
    <mergeCell ref="AA47:AD47"/>
    <mergeCell ref="R105:T105"/>
    <mergeCell ref="R104:T104"/>
    <mergeCell ref="R106:T106"/>
    <mergeCell ref="R107:T107"/>
    <mergeCell ref="N108:Q108"/>
    <mergeCell ref="N109:Q109"/>
    <mergeCell ref="N110:Q110"/>
    <mergeCell ref="U108:U115"/>
    <mergeCell ref="V108:V111"/>
    <mergeCell ref="N111:Q111"/>
    <mergeCell ref="AB108:AD108"/>
    <mergeCell ref="AB109:AD109"/>
    <mergeCell ref="AB110:AD110"/>
    <mergeCell ref="AB111:AD111"/>
    <mergeCell ref="AB104:AC104"/>
    <mergeCell ref="AB105:AC105"/>
    <mergeCell ref="AB106:AC106"/>
    <mergeCell ref="AB107:AC107"/>
    <mergeCell ref="X104:AA104"/>
    <mergeCell ref="X105:AA105"/>
    <mergeCell ref="X106:AA106"/>
    <mergeCell ref="N2:T2"/>
    <mergeCell ref="L12:L15"/>
    <mergeCell ref="M12:M15"/>
    <mergeCell ref="K12:K17"/>
    <mergeCell ref="M36:M39"/>
    <mergeCell ref="M40:M43"/>
    <mergeCell ref="M24:M27"/>
    <mergeCell ref="L36:L39"/>
    <mergeCell ref="L24:L27"/>
    <mergeCell ref="L16:L19"/>
    <mergeCell ref="M16:M19"/>
    <mergeCell ref="L4:L7"/>
    <mergeCell ref="M4:M7"/>
    <mergeCell ref="L8:L11"/>
    <mergeCell ref="M8:M11"/>
    <mergeCell ref="L20:L23"/>
    <mergeCell ref="K28:K43"/>
    <mergeCell ref="L28:L31"/>
    <mergeCell ref="M28:M31"/>
    <mergeCell ref="L32:L35"/>
    <mergeCell ref="M32:M35"/>
    <mergeCell ref="N36:Q36"/>
    <mergeCell ref="N37:Q37"/>
    <mergeCell ref="N38:Q38"/>
    <mergeCell ref="K84:K91"/>
    <mergeCell ref="M92:M95"/>
    <mergeCell ref="K60:K67"/>
    <mergeCell ref="B64:B67"/>
    <mergeCell ref="C64:C67"/>
    <mergeCell ref="B56:B59"/>
    <mergeCell ref="C56:C59"/>
    <mergeCell ref="B52:B55"/>
    <mergeCell ref="M84:M87"/>
    <mergeCell ref="L56:L59"/>
    <mergeCell ref="K92:K99"/>
    <mergeCell ref="L76:L79"/>
    <mergeCell ref="L52:L55"/>
    <mergeCell ref="K68:K75"/>
    <mergeCell ref="K76:K83"/>
    <mergeCell ref="B96:B99"/>
    <mergeCell ref="B88:B91"/>
    <mergeCell ref="C96:C99"/>
    <mergeCell ref="B84:B87"/>
    <mergeCell ref="C84:C87"/>
    <mergeCell ref="C88:C91"/>
    <mergeCell ref="M88:M91"/>
    <mergeCell ref="L64:L67"/>
    <mergeCell ref="L68:L71"/>
    <mergeCell ref="A1:T1"/>
    <mergeCell ref="H52:I52"/>
    <mergeCell ref="H53:I53"/>
    <mergeCell ref="H54:I54"/>
    <mergeCell ref="A52:A59"/>
    <mergeCell ref="A18:A27"/>
    <mergeCell ref="A60:A67"/>
    <mergeCell ref="L40:L43"/>
    <mergeCell ref="L44:L47"/>
    <mergeCell ref="B40:B43"/>
    <mergeCell ref="B44:B47"/>
    <mergeCell ref="C44:C47"/>
    <mergeCell ref="K52:K59"/>
    <mergeCell ref="A44:A51"/>
    <mergeCell ref="C48:C51"/>
    <mergeCell ref="M48:M51"/>
    <mergeCell ref="L48:L51"/>
    <mergeCell ref="B36:B39"/>
    <mergeCell ref="C36:C39"/>
    <mergeCell ref="B28:B31"/>
    <mergeCell ref="C28:C31"/>
    <mergeCell ref="A28:A43"/>
    <mergeCell ref="B32:B35"/>
    <mergeCell ref="C32:C35"/>
    <mergeCell ref="H49:I49"/>
    <mergeCell ref="H50:I50"/>
    <mergeCell ref="H51:I51"/>
    <mergeCell ref="D68:E68"/>
    <mergeCell ref="D69:E69"/>
    <mergeCell ref="D70:E70"/>
    <mergeCell ref="D71:E71"/>
    <mergeCell ref="B80:B83"/>
    <mergeCell ref="C80:C83"/>
    <mergeCell ref="C76:C79"/>
    <mergeCell ref="B60:B63"/>
    <mergeCell ref="H56:I56"/>
    <mergeCell ref="H57:I57"/>
    <mergeCell ref="H58:I58"/>
    <mergeCell ref="H59:I59"/>
    <mergeCell ref="H55:I55"/>
    <mergeCell ref="B8:B11"/>
    <mergeCell ref="C8:C11"/>
    <mergeCell ref="A4:A17"/>
    <mergeCell ref="K18:K27"/>
    <mergeCell ref="C16:C19"/>
    <mergeCell ref="B16:B19"/>
    <mergeCell ref="C24:C27"/>
    <mergeCell ref="K2:M3"/>
    <mergeCell ref="H24:I24"/>
    <mergeCell ref="H25:I25"/>
    <mergeCell ref="H26:I26"/>
    <mergeCell ref="H27:I27"/>
    <mergeCell ref="D2:J2"/>
    <mergeCell ref="A2:C3"/>
    <mergeCell ref="B12:B15"/>
    <mergeCell ref="C12:C15"/>
    <mergeCell ref="B4:B7"/>
    <mergeCell ref="C4:C7"/>
    <mergeCell ref="A108:A119"/>
    <mergeCell ref="B116:B119"/>
    <mergeCell ref="A100:A107"/>
    <mergeCell ref="H112:I112"/>
    <mergeCell ref="H113:I113"/>
    <mergeCell ref="H114:I114"/>
    <mergeCell ref="H115:I115"/>
    <mergeCell ref="C116:C119"/>
    <mergeCell ref="A84:A91"/>
    <mergeCell ref="A92:A99"/>
    <mergeCell ref="H84:I84"/>
    <mergeCell ref="H85:I85"/>
    <mergeCell ref="H86:I86"/>
    <mergeCell ref="H87:I87"/>
    <mergeCell ref="H88:I88"/>
    <mergeCell ref="H89:I89"/>
    <mergeCell ref="H90:I90"/>
    <mergeCell ref="H91:I91"/>
    <mergeCell ref="B92:B95"/>
    <mergeCell ref="C92:C95"/>
    <mergeCell ref="C40:C43"/>
    <mergeCell ref="B20:B23"/>
    <mergeCell ref="C20:C23"/>
    <mergeCell ref="C60:C63"/>
    <mergeCell ref="A76:A83"/>
    <mergeCell ref="A68:A75"/>
    <mergeCell ref="B68:B71"/>
    <mergeCell ref="C68:C71"/>
    <mergeCell ref="B72:B75"/>
    <mergeCell ref="C72:C75"/>
    <mergeCell ref="B76:B79"/>
    <mergeCell ref="C52:C55"/>
    <mergeCell ref="B48:B51"/>
    <mergeCell ref="H48:I48"/>
    <mergeCell ref="L116:L119"/>
    <mergeCell ref="M116:M119"/>
    <mergeCell ref="M44:M47"/>
    <mergeCell ref="B24:B27"/>
    <mergeCell ref="M64:M67"/>
    <mergeCell ref="M68:M71"/>
    <mergeCell ref="L60:L63"/>
    <mergeCell ref="M56:M59"/>
    <mergeCell ref="K44:K51"/>
    <mergeCell ref="L72:L75"/>
    <mergeCell ref="B100:B103"/>
    <mergeCell ref="C100:C103"/>
    <mergeCell ref="K100:K107"/>
    <mergeCell ref="B112:B115"/>
    <mergeCell ref="C112:C115"/>
    <mergeCell ref="L112:L115"/>
    <mergeCell ref="M112:M115"/>
    <mergeCell ref="B104:B107"/>
    <mergeCell ref="C104:C107"/>
    <mergeCell ref="L104:L107"/>
    <mergeCell ref="M104:M107"/>
    <mergeCell ref="B108:B111"/>
    <mergeCell ref="C108:C111"/>
    <mergeCell ref="U2:W3"/>
    <mergeCell ref="U52:U59"/>
    <mergeCell ref="V52:V55"/>
    <mergeCell ref="W52:W55"/>
    <mergeCell ref="V56:V59"/>
    <mergeCell ref="W56:W59"/>
    <mergeCell ref="U60:U67"/>
    <mergeCell ref="V60:V63"/>
    <mergeCell ref="W60:W63"/>
    <mergeCell ref="V64:V67"/>
    <mergeCell ref="W64:W67"/>
    <mergeCell ref="V32:V35"/>
    <mergeCell ref="W32:W35"/>
    <mergeCell ref="V48:V51"/>
    <mergeCell ref="W48:W51"/>
    <mergeCell ref="U44:U51"/>
    <mergeCell ref="V44:V47"/>
    <mergeCell ref="W44:W47"/>
    <mergeCell ref="U28:U43"/>
    <mergeCell ref="V40:V43"/>
    <mergeCell ref="W40:W43"/>
    <mergeCell ref="V28:V31"/>
    <mergeCell ref="V36:V39"/>
    <mergeCell ref="W36:W39"/>
    <mergeCell ref="M20:M23"/>
    <mergeCell ref="R68:S68"/>
    <mergeCell ref="R69:S69"/>
    <mergeCell ref="R70:S70"/>
    <mergeCell ref="R71:S71"/>
    <mergeCell ref="R72:S72"/>
    <mergeCell ref="R73:S73"/>
    <mergeCell ref="R74:S74"/>
    <mergeCell ref="M60:M63"/>
    <mergeCell ref="M52:M55"/>
    <mergeCell ref="M72:M75"/>
    <mergeCell ref="K108:K115"/>
    <mergeCell ref="L108:L111"/>
    <mergeCell ref="X2:AD2"/>
    <mergeCell ref="U12:U17"/>
    <mergeCell ref="V12:V15"/>
    <mergeCell ref="W12:W15"/>
    <mergeCell ref="V16:V19"/>
    <mergeCell ref="W16:W19"/>
    <mergeCell ref="U18:U27"/>
    <mergeCell ref="V20:V23"/>
    <mergeCell ref="W20:W23"/>
    <mergeCell ref="V4:V7"/>
    <mergeCell ref="W4:W7"/>
    <mergeCell ref="V8:V11"/>
    <mergeCell ref="V24:V27"/>
    <mergeCell ref="W24:W27"/>
    <mergeCell ref="W8:W11"/>
    <mergeCell ref="X107:AA107"/>
    <mergeCell ref="AB81:AC81"/>
    <mergeCell ref="M108:M111"/>
    <mergeCell ref="R100:S100"/>
    <mergeCell ref="R101:S101"/>
    <mergeCell ref="R102:S102"/>
    <mergeCell ref="R103:S103"/>
    <mergeCell ref="V116:V119"/>
    <mergeCell ref="W116:W119"/>
    <mergeCell ref="U100:U107"/>
    <mergeCell ref="V104:V107"/>
    <mergeCell ref="W104:W107"/>
    <mergeCell ref="V100:V103"/>
    <mergeCell ref="W100:W103"/>
    <mergeCell ref="U84:U91"/>
    <mergeCell ref="V84:V87"/>
    <mergeCell ref="W84:W87"/>
    <mergeCell ref="V88:V91"/>
    <mergeCell ref="W88:W91"/>
    <mergeCell ref="W92:W95"/>
    <mergeCell ref="V96:V99"/>
    <mergeCell ref="W96:W99"/>
    <mergeCell ref="W108:W111"/>
    <mergeCell ref="V112:V115"/>
    <mergeCell ref="W112:W115"/>
    <mergeCell ref="L100:L103"/>
    <mergeCell ref="M100:M103"/>
    <mergeCell ref="L96:L99"/>
    <mergeCell ref="AB83:AC83"/>
    <mergeCell ref="U92:U99"/>
    <mergeCell ref="V92:V95"/>
    <mergeCell ref="AB100:AC100"/>
    <mergeCell ref="AB101:AC101"/>
    <mergeCell ref="AB102:AC102"/>
    <mergeCell ref="M96:M99"/>
    <mergeCell ref="R83:T83"/>
    <mergeCell ref="L88:L91"/>
    <mergeCell ref="L84:L87"/>
    <mergeCell ref="L92:L95"/>
    <mergeCell ref="L80:L83"/>
    <mergeCell ref="U76:U83"/>
    <mergeCell ref="V76:V79"/>
    <mergeCell ref="W76:W79"/>
    <mergeCell ref="V80:V83"/>
    <mergeCell ref="W80:W83"/>
    <mergeCell ref="M80:M83"/>
    <mergeCell ref="M76:M79"/>
    <mergeCell ref="R82:T82"/>
    <mergeCell ref="AB80:AC80"/>
    <mergeCell ref="X28:AB28"/>
    <mergeCell ref="X29:AB29"/>
    <mergeCell ref="X30:AB30"/>
    <mergeCell ref="X31:AB31"/>
    <mergeCell ref="N68:O68"/>
    <mergeCell ref="N69:O69"/>
    <mergeCell ref="N70:O70"/>
    <mergeCell ref="W28:W31"/>
    <mergeCell ref="AB48:AD48"/>
    <mergeCell ref="AB49:AD49"/>
    <mergeCell ref="N41:Q41"/>
    <mergeCell ref="N42:Q42"/>
    <mergeCell ref="N43:Q43"/>
    <mergeCell ref="AB50:AD50"/>
    <mergeCell ref="U68:U75"/>
    <mergeCell ref="V68:V71"/>
    <mergeCell ref="W68:W71"/>
    <mergeCell ref="V72:V75"/>
    <mergeCell ref="W72:W75"/>
    <mergeCell ref="X40:Y40"/>
    <mergeCell ref="X41:Y41"/>
    <mergeCell ref="X42:Y42"/>
    <mergeCell ref="X43:Y43"/>
    <mergeCell ref="X44:Y44"/>
    <mergeCell ref="R76:T76"/>
    <mergeCell ref="R77:T77"/>
    <mergeCell ref="R78:T78"/>
    <mergeCell ref="R79:T79"/>
    <mergeCell ref="R80:T80"/>
    <mergeCell ref="R81:T81"/>
    <mergeCell ref="R75:S75"/>
    <mergeCell ref="N39:Q39"/>
    <mergeCell ref="N40:Q40"/>
    <mergeCell ref="N71:O71"/>
    <mergeCell ref="N72:O72"/>
    <mergeCell ref="N73:O73"/>
    <mergeCell ref="N74:O74"/>
    <mergeCell ref="N75:O75"/>
  </mergeCells>
  <phoneticPr fontId="3" type="noConversion"/>
  <pageMargins left="0" right="0" top="0" bottom="0" header="0" footer="0"/>
  <pageSetup paperSize="8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2020-02-12T15:55:09Z</cp:lastPrinted>
  <dcterms:created xsi:type="dcterms:W3CDTF">2015-03-19T09:41:15Z</dcterms:created>
  <dcterms:modified xsi:type="dcterms:W3CDTF">2022-04-01T14:51:48Z</dcterms:modified>
</cp:coreProperties>
</file>